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5"/>
  </bookViews>
  <sheets>
    <sheet name="Форма для загрузки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  <sheet name="Лист2" sheetId="9" state="hidden" r:id="rId9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'Форма для загрузки'!$A$1:$M$29</definedName>
  </definedNames>
  <calcPr fullCalcOnLoad="1"/>
</workbook>
</file>

<file path=xl/sharedStrings.xml><?xml version="1.0" encoding="utf-8"?>
<sst xmlns="http://schemas.openxmlformats.org/spreadsheetml/2006/main" count="744" uniqueCount="194">
  <si>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</si>
  <si>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</si>
  <si>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</si>
  <si>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</si>
  <si>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</si>
  <si>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</si>
  <si>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</si>
  <si>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</si>
  <si>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</si>
  <si>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</si>
  <si>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</si>
  <si>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</si>
  <si>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</si>
  <si>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</si>
  <si>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</si>
  <si>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</si>
  <si>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Российская Федерация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</si>
  <si>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</si>
  <si>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</si>
  <si>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</si>
  <si>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</si>
  <si>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</si>
  <si>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</si>
  <si>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</si>
  <si>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</si>
  <si>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</si>
  <si>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</si>
  <si>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</si>
  <si>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</si>
  <si>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</si>
  <si>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</si>
  <si>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</si>
  <si>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</si>
  <si>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</si>
  <si>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 xml:space="preserve">Муниципальное бюджетное общеобразовательное учреждение «Средняя общеобразовательная школа №12» муниципального образования городской округ Симферополь Республики Крым </t>
  </si>
  <si>
    <t xml:space="preserve">Победитель,
Призёр,
Участник/Победитель, Призёр регионального этапа 2014/15 у.г.
</t>
  </si>
  <si>
    <t>Дата проведения*:</t>
  </si>
  <si>
    <t>Максимально возможное</t>
  </si>
  <si>
    <t xml:space="preserve"> количество баллов: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</si>
  <si>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</si>
  <si>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</si>
  <si>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_________________________________________</t>
  </si>
  <si>
    <t>контактный телефон председателя жюри</t>
  </si>
  <si>
    <t xml:space="preserve">Председатель оргкомитета муниципального  этапа олимпиады   ___________ /                                               /  </t>
  </si>
  <si>
    <t xml:space="preserve">        </t>
  </si>
  <si>
    <t xml:space="preserve">   подпись</t>
  </si>
  <si>
    <t xml:space="preserve">          Ф.И.О.</t>
  </si>
  <si>
    <t>Итоговая (рейтинговая) таблица  результатов участников  муниципального этапа всероссийской олимпиады школьников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</si>
  <si>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</si>
  <si>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Иванова Марина Ивановна</t>
  </si>
  <si>
    <t>Муниципальное бюджетное образовательное учреждение "Школа-гимназия № 39 им. Крейзера Я.Г" городской округ Республики Крым</t>
  </si>
  <si>
    <t>русский язык</t>
  </si>
  <si>
    <t>Ева</t>
  </si>
  <si>
    <t>Игоревна</t>
  </si>
  <si>
    <t>не имеются</t>
  </si>
  <si>
    <t>Быкова Марина Олеговна</t>
  </si>
  <si>
    <t>Сергеевна</t>
  </si>
  <si>
    <t>Дарья</t>
  </si>
  <si>
    <t>Андреевна</t>
  </si>
  <si>
    <t>Юрьевна</t>
  </si>
  <si>
    <t>Александрович</t>
  </si>
  <si>
    <t>Сергеевич</t>
  </si>
  <si>
    <t>Нестерова</t>
  </si>
  <si>
    <t>Олеговна</t>
  </si>
  <si>
    <t>Клесова Людмила Васильевна</t>
  </si>
  <si>
    <t>Полина</t>
  </si>
  <si>
    <t>Постовая</t>
  </si>
  <si>
    <t>София</t>
  </si>
  <si>
    <t>6-А</t>
  </si>
  <si>
    <t>Киселева Марина Анатольевна</t>
  </si>
  <si>
    <t>Петрова</t>
  </si>
  <si>
    <t>Плис</t>
  </si>
  <si>
    <t>Алекса</t>
  </si>
  <si>
    <t>Эдуардовна</t>
  </si>
  <si>
    <t>Морозова</t>
  </si>
  <si>
    <t>Алексеевна</t>
  </si>
  <si>
    <t>Чернова</t>
  </si>
  <si>
    <t>Виктория</t>
  </si>
  <si>
    <t>Витальевна</t>
  </si>
  <si>
    <t>Никита</t>
  </si>
  <si>
    <t>Викторович</t>
  </si>
  <si>
    <t>Буравцова Светлана Александровна</t>
  </si>
  <si>
    <t>Мария</t>
  </si>
  <si>
    <t>Константиновна</t>
  </si>
  <si>
    <t>Соловьев</t>
  </si>
  <si>
    <t>Валерьевич</t>
  </si>
  <si>
    <t>Пироженко</t>
  </si>
  <si>
    <t>Екатерина</t>
  </si>
  <si>
    <t>Игоревич</t>
  </si>
  <si>
    <t>Милана</t>
  </si>
  <si>
    <t>9-Б</t>
  </si>
  <si>
    <t>Кирилл</t>
  </si>
  <si>
    <t>победитель</t>
  </si>
  <si>
    <t>участник</t>
  </si>
  <si>
    <t>Антоновна</t>
  </si>
  <si>
    <t>Бондарева Наталья Васильевна</t>
  </si>
  <si>
    <t>Милена</t>
  </si>
  <si>
    <t>9-А</t>
  </si>
  <si>
    <t>Александровна</t>
  </si>
  <si>
    <t>11-Б</t>
  </si>
  <si>
    <t>10-А</t>
  </si>
  <si>
    <t>Грабоветская</t>
  </si>
  <si>
    <t>Владимировна</t>
  </si>
  <si>
    <t>Гнатовский</t>
  </si>
  <si>
    <t>Александр</t>
  </si>
  <si>
    <t>Юрьевич</t>
  </si>
  <si>
    <t>Валериевна</t>
  </si>
  <si>
    <t>Артеменко</t>
  </si>
  <si>
    <t>7-А</t>
  </si>
  <si>
    <t>Иваженко</t>
  </si>
  <si>
    <t>Вероника</t>
  </si>
  <si>
    <t>Геннадиевна</t>
  </si>
  <si>
    <t>Нурмухаметова</t>
  </si>
  <si>
    <t>Варвара</t>
  </si>
  <si>
    <t>Михайловна</t>
  </si>
  <si>
    <t>7-Б</t>
  </si>
  <si>
    <t>Александра</t>
  </si>
  <si>
    <t>Сёмченко</t>
  </si>
  <si>
    <t>Елизавета</t>
  </si>
  <si>
    <t>Карунная</t>
  </si>
  <si>
    <t>Дмитриевна</t>
  </si>
  <si>
    <t>Мороз</t>
  </si>
  <si>
    <t>Дарина</t>
  </si>
  <si>
    <t>Бобко</t>
  </si>
  <si>
    <t>Белоусова</t>
  </si>
  <si>
    <t>Ульяна</t>
  </si>
  <si>
    <t>Евгеньевна</t>
  </si>
  <si>
    <t>Кисляков</t>
  </si>
  <si>
    <t>Павел</t>
  </si>
  <si>
    <t>Смирнов</t>
  </si>
  <si>
    <t>Денис</t>
  </si>
  <si>
    <t>Романович</t>
  </si>
  <si>
    <t>Божко</t>
  </si>
  <si>
    <t>Семилетова</t>
  </si>
  <si>
    <t>Ежова</t>
  </si>
  <si>
    <t>Виталина</t>
  </si>
  <si>
    <t>Романовна</t>
  </si>
  <si>
    <t>Эльконд</t>
  </si>
  <si>
    <t>5-В</t>
  </si>
  <si>
    <t>Шакун</t>
  </si>
  <si>
    <t>Тихоновна</t>
  </si>
  <si>
    <t>Зайцева</t>
  </si>
  <si>
    <t>Кира</t>
  </si>
  <si>
    <t>Юзвинкевич</t>
  </si>
  <si>
    <t>Диана</t>
  </si>
  <si>
    <t>Арсений</t>
  </si>
  <si>
    <t>Бурмистров</t>
  </si>
  <si>
    <t>Иотов</t>
  </si>
  <si>
    <t>Ян</t>
  </si>
  <si>
    <t>Максимович</t>
  </si>
  <si>
    <t>Слободян</t>
  </si>
  <si>
    <t>Ксения</t>
  </si>
  <si>
    <t>5-Б</t>
  </si>
  <si>
    <t>Бешлей</t>
  </si>
  <si>
    <t>Корнейчук</t>
  </si>
  <si>
    <t>Галицкая</t>
  </si>
  <si>
    <t xml:space="preserve">Стасюк </t>
  </si>
  <si>
    <t>Евгений</t>
  </si>
  <si>
    <t>6-К</t>
  </si>
  <si>
    <t>Кулаков</t>
  </si>
  <si>
    <t>Роман</t>
  </si>
  <si>
    <t xml:space="preserve">Святюк </t>
  </si>
  <si>
    <t>Викторовна</t>
  </si>
  <si>
    <t>Олиниченко</t>
  </si>
  <si>
    <t>Возная</t>
  </si>
  <si>
    <t>Гурина</t>
  </si>
  <si>
    <t>Леонидовна</t>
  </si>
  <si>
    <t>Дацюк</t>
  </si>
  <si>
    <t>Крюковская</t>
  </si>
  <si>
    <t>Ивановна</t>
  </si>
  <si>
    <t>Пименов</t>
  </si>
  <si>
    <t>Владислав</t>
  </si>
  <si>
    <t>Латышев</t>
  </si>
  <si>
    <t>Ильич</t>
  </si>
  <si>
    <t>Бенли Елена Алексеевна</t>
  </si>
  <si>
    <t>Щебет</t>
  </si>
  <si>
    <t xml:space="preserve">Виолетта </t>
  </si>
  <si>
    <t>5-А</t>
  </si>
  <si>
    <t xml:space="preserve">Томюк </t>
  </si>
  <si>
    <t>Шуленкова</t>
  </si>
  <si>
    <t>Вера</t>
  </si>
  <si>
    <t>Вячеславовна</t>
  </si>
  <si>
    <t>6-Е</t>
  </si>
  <si>
    <t>Харченко</t>
  </si>
  <si>
    <t>Руслановна</t>
  </si>
  <si>
    <t>Николаева</t>
  </si>
  <si>
    <t>Ника</t>
  </si>
  <si>
    <t>Никитична</t>
  </si>
  <si>
    <t>8-А</t>
  </si>
  <si>
    <t>8-Б</t>
  </si>
  <si>
    <t>Воскобойник</t>
  </si>
  <si>
    <t>Анна</t>
  </si>
  <si>
    <t>Солак</t>
  </si>
  <si>
    <t>Исмаилович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</si>
</sst>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6" fillId="0" borderId="13" xfId="0" applyFont="1" applyBorder="1" applyAlignment="1">
      <alignment horizontal="left" vertical="center" wrapText="1"/>
    </xf>
    <xf numFmtId="0" fontId="27" fillId="0" borderId="15" xfId="53" applyFont="1" applyFill="1" applyBorder="1" applyAlignment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14" fontId="26" fillId="0" borderId="16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4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16" fontId="19" fillId="0" borderId="1" xfId="0" applyNumberFormat="1" applyFont="1" applyBorder="1" applyAlignment="1">
      <alignment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8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C17" sqref="C17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2:12" ht="34.5" customHeight="1">
      <c r="B1" s="44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36"/>
    </row>
    <row r="2" spans="1:12" s="18" customFormat="1" ht="15" customHeight="1">
      <c r="A2" s="18" t="s">
        <v>17</v>
      </c>
      <c r="I2" s="33"/>
      <c r="J2" s="48"/>
      <c r="K2" s="48"/>
      <c r="L2" s="48"/>
    </row>
    <row r="3" spans="2:12" ht="15" customHeight="1">
      <c r="B3" s="31" t="s">
        <v>31</v>
      </c>
      <c r="C3" s="23"/>
      <c r="D3" s="23"/>
      <c r="E3" s="24"/>
      <c r="F3" s="24"/>
      <c r="G3" s="13"/>
      <c r="H3" s="14"/>
      <c r="I3" s="34"/>
      <c r="J3" s="48"/>
      <c r="K3" s="48"/>
      <c r="L3" s="48"/>
    </row>
    <row r="4" spans="2:12" ht="12.75" customHeight="1">
      <c r="B4" s="22" t="s">
        <v>32</v>
      </c>
      <c r="C4" s="23"/>
      <c r="D4" s="23"/>
      <c r="E4" s="47"/>
      <c r="F4" s="47"/>
      <c r="G4" s="35"/>
      <c r="I4" s="32"/>
      <c r="J4" s="48"/>
      <c r="K4" s="48"/>
      <c r="L4" s="48"/>
    </row>
    <row r="5" spans="2:6" ht="15" customHeight="1">
      <c r="B5" s="22" t="s">
        <v>33</v>
      </c>
      <c r="C5" s="23"/>
      <c r="D5" s="23"/>
      <c r="E5" s="23"/>
      <c r="F5" s="23"/>
    </row>
    <row r="6" spans="2:6" ht="12.75">
      <c r="B6" s="22" t="s">
        <v>27</v>
      </c>
      <c r="C6" s="23"/>
      <c r="D6" s="23"/>
      <c r="E6" s="23"/>
      <c r="F6" s="23"/>
    </row>
    <row r="7" spans="2:6" ht="12.75">
      <c r="B7" s="22" t="s">
        <v>36</v>
      </c>
      <c r="C7" s="23"/>
      <c r="D7" s="23"/>
      <c r="E7" s="23"/>
      <c r="F7" s="23"/>
    </row>
    <row r="8" spans="2:6" ht="12.75">
      <c r="B8" s="22" t="s">
        <v>37</v>
      </c>
      <c r="C8" s="23"/>
      <c r="D8" s="23"/>
      <c r="E8" s="23"/>
      <c r="F8" s="23"/>
    </row>
    <row r="9" spans="2:6" ht="13.5" thickBot="1">
      <c r="B9" s="22" t="s">
        <v>38</v>
      </c>
      <c r="C9" s="23"/>
      <c r="D9" s="23"/>
      <c r="E9" s="23"/>
      <c r="F9" s="23"/>
    </row>
    <row r="10" spans="1:13" s="15" customFormat="1" ht="79.5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</row>
    <row r="11" spans="1:13" ht="5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</row>
    <row r="12" spans="1:13" ht="12.75">
      <c r="A12" s="16"/>
      <c r="B12" s="16"/>
      <c r="C12" s="16"/>
      <c r="D12" s="16"/>
      <c r="E12" s="16"/>
      <c r="F12" s="16"/>
      <c r="G12" s="17"/>
      <c r="H12" s="17"/>
      <c r="I12" s="16"/>
      <c r="J12" s="16"/>
      <c r="K12" s="16"/>
      <c r="L12" s="16"/>
      <c r="M12" s="16"/>
    </row>
    <row r="13" spans="1:13" ht="12.75">
      <c r="A13" s="16"/>
      <c r="B13" s="16"/>
      <c r="C13" s="16"/>
      <c r="D13" s="16"/>
      <c r="E13" s="16"/>
      <c r="F13" s="16"/>
      <c r="G13" s="17"/>
      <c r="H13" s="17"/>
      <c r="I13" s="16"/>
      <c r="J13" s="16"/>
      <c r="K13" s="16"/>
      <c r="L13" s="16"/>
      <c r="M13" s="16"/>
    </row>
    <row r="14" spans="1:13" ht="12.75">
      <c r="A14" s="16"/>
      <c r="B14" s="16"/>
      <c r="C14" s="16"/>
      <c r="D14" s="16"/>
      <c r="E14" s="16"/>
      <c r="F14" s="16"/>
      <c r="G14" s="17"/>
      <c r="H14" s="25"/>
      <c r="I14" s="16"/>
      <c r="J14" s="16"/>
      <c r="K14" s="16"/>
      <c r="L14" s="16"/>
      <c r="M14" s="16"/>
    </row>
    <row r="15" spans="1:13" ht="12.75">
      <c r="A15" s="16"/>
      <c r="B15" s="16"/>
      <c r="C15" s="16"/>
      <c r="D15" s="16"/>
      <c r="E15" s="16"/>
      <c r="F15" s="16"/>
      <c r="G15" s="17"/>
      <c r="H15" s="17"/>
      <c r="I15" s="16"/>
      <c r="J15" s="16"/>
      <c r="K15" s="16"/>
      <c r="L15" s="16"/>
      <c r="M15" s="16"/>
    </row>
    <row r="16" spans="1:13" ht="12.75">
      <c r="A16" s="16"/>
      <c r="B16" s="16"/>
      <c r="C16" s="16"/>
      <c r="D16" s="16"/>
      <c r="E16" s="16"/>
      <c r="F16" s="16"/>
      <c r="G16" s="17"/>
      <c r="H16" s="17"/>
      <c r="I16" s="16"/>
      <c r="J16" s="16"/>
      <c r="K16" s="16"/>
      <c r="L16" s="16"/>
      <c r="M16" s="16"/>
    </row>
    <row r="17" spans="1:13" ht="12.75">
      <c r="A17" s="16"/>
      <c r="B17" s="16"/>
      <c r="C17" s="16"/>
      <c r="D17" s="16"/>
      <c r="E17" s="16"/>
      <c r="F17" s="16"/>
      <c r="G17" s="17"/>
      <c r="H17" s="17"/>
      <c r="I17" s="16"/>
      <c r="J17" s="16"/>
      <c r="K17" s="16"/>
      <c r="L17" s="16"/>
      <c r="M17" s="16"/>
    </row>
    <row r="18" spans="1:13" ht="12.75">
      <c r="A18" s="16"/>
      <c r="B18" s="16"/>
      <c r="C18" s="16"/>
      <c r="D18" s="16"/>
      <c r="E18" s="16"/>
      <c r="F18" s="16"/>
      <c r="G18" s="17"/>
      <c r="H18" s="17"/>
      <c r="I18" s="16"/>
      <c r="J18" s="16"/>
      <c r="K18" s="16"/>
      <c r="L18" s="16"/>
      <c r="M18" s="16"/>
    </row>
    <row r="19" spans="1:13" ht="12.75">
      <c r="A19" s="16"/>
      <c r="B19" s="16"/>
      <c r="C19" s="16"/>
      <c r="D19" s="16"/>
      <c r="E19" s="16"/>
      <c r="F19" s="16"/>
      <c r="G19" s="17"/>
      <c r="H19" s="17"/>
      <c r="I19" s="16"/>
      <c r="J19" s="16"/>
      <c r="K19" s="16"/>
      <c r="L19" s="16"/>
      <c r="M19" s="16"/>
    </row>
    <row r="20" spans="1:13" ht="12.75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</row>
    <row r="22" spans="2:17" ht="15.75">
      <c r="B22" s="46" t="s">
        <v>39</v>
      </c>
      <c r="C22" s="46"/>
      <c r="D22" s="46"/>
      <c r="E22" s="46"/>
      <c r="F22" s="46"/>
      <c r="G22" s="46"/>
      <c r="H22" s="46"/>
      <c r="I22" s="46"/>
      <c r="J22" s="46"/>
      <c r="K22" s="46"/>
      <c r="L22"/>
      <c r="M22"/>
      <c r="N22"/>
      <c r="O22"/>
      <c r="P22"/>
      <c r="Q22"/>
    </row>
    <row r="23" spans="2:17" ht="12.75">
      <c r="B23" s="37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2:17" ht="12.75">
      <c r="B24" s="37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2:17" ht="18.75">
      <c r="B25" s="38" t="s">
        <v>40</v>
      </c>
      <c r="C25"/>
      <c r="D25" s="38" t="s">
        <v>41</v>
      </c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2:17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39" t="s">
        <v>42</v>
      </c>
    </row>
    <row r="27" spans="2:17" ht="12.75">
      <c r="B27" s="3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2:17" ht="18.75">
      <c r="B28" s="38" t="s">
        <v>43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2:17" ht="12.75">
      <c r="B29" s="40" t="s">
        <v>44</v>
      </c>
      <c r="C29"/>
      <c r="D29"/>
      <c r="E29"/>
      <c r="F29"/>
      <c r="G29"/>
      <c r="H29"/>
      <c r="I29"/>
      <c r="J29"/>
      <c r="K29"/>
      <c r="L29"/>
      <c r="M29"/>
      <c r="N29" s="40" t="s">
        <v>45</v>
      </c>
      <c r="O29"/>
      <c r="P29" s="40" t="s">
        <v>46</v>
      </c>
      <c r="Q29"/>
    </row>
  </sheetData>
  <sheetProtection formatCells="0" formatColumns="0" formatRows="0" sort="0"/>
  <mergeCells count="6">
    <mergeCell ref="B1:K1"/>
    <mergeCell ref="B22:K22"/>
    <mergeCell ref="E4:F4"/>
    <mergeCell ref="J4:L4"/>
    <mergeCell ref="J3:L3"/>
    <mergeCell ref="J2:L2"/>
  </mergeCells>
  <dataValidations count="3">
    <dataValidation type="list" allowBlank="1" showInputMessage="1" showErrorMessage="1" sqref="E12:E20">
      <formula1>sex</formula1>
    </dataValidation>
    <dataValidation type="list" allowBlank="1" showInputMessage="1" showErrorMessage="1" sqref="J12:J20">
      <formula1>level</formula1>
    </dataValidation>
    <dataValidation type="list" allowBlank="1" showInputMessage="1" showErrorMessage="1" sqref="K12:K20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0">
      <selection activeCell="C9" sqref="C9"/>
    </sheetView>
  </sheetViews>
  <sheetFormatPr defaultColWidth="9.00390625" defaultRowHeight="12.75"/>
  <cols>
    <col min="1" max="1" width="6.00390625" style="0" customWidth="1"/>
    <col min="2" max="2" width="13.125" style="0" customWidth="1"/>
    <col min="3" max="3" width="14.875" style="0" customWidth="1"/>
    <col min="4" max="4" width="14.125" style="0" customWidth="1"/>
    <col min="6" max="6" width="11.625" style="0" customWidth="1"/>
    <col min="7" max="7" width="17.625" style="0" customWidth="1"/>
    <col min="8" max="8" width="16.375" style="0" customWidth="1"/>
    <col min="9" max="9" width="58.25390625" style="0" customWidth="1"/>
    <col min="10" max="10" width="8.25390625" style="0" customWidth="1"/>
    <col min="11" max="11" width="14.75390625" style="0" customWidth="1"/>
    <col min="12" max="12" width="9.125" style="0" customWidth="1"/>
    <col min="13" max="13" width="25.75390625" style="0" customWidth="1"/>
  </cols>
  <sheetData>
    <row r="1" spans="1:21" ht="15">
      <c r="A1" s="12"/>
      <c r="B1" s="44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36"/>
      <c r="M1" s="12"/>
      <c r="N1" s="12"/>
      <c r="O1" s="12"/>
      <c r="P1" s="12"/>
      <c r="Q1" s="12"/>
      <c r="R1" s="12"/>
      <c r="S1" s="12"/>
      <c r="T1" s="12"/>
      <c r="U1" s="12"/>
    </row>
    <row r="2" spans="1:21" ht="15">
      <c r="A2" s="18" t="s">
        <v>17</v>
      </c>
      <c r="B2" s="18"/>
      <c r="C2" s="18"/>
      <c r="D2" s="18"/>
      <c r="E2" s="18"/>
      <c r="F2" s="18"/>
      <c r="G2" s="18"/>
      <c r="H2" s="18"/>
      <c r="I2" s="33"/>
      <c r="J2" s="48"/>
      <c r="K2" s="48"/>
      <c r="L2" s="48"/>
      <c r="M2" s="18"/>
      <c r="N2" s="18"/>
      <c r="O2" s="18"/>
      <c r="P2" s="18"/>
      <c r="Q2" s="18"/>
      <c r="R2" s="18"/>
      <c r="S2" s="18"/>
      <c r="T2" s="18"/>
      <c r="U2" s="18"/>
    </row>
    <row r="3" spans="1:21" ht="15">
      <c r="A3" s="12"/>
      <c r="B3" s="31" t="s">
        <v>31</v>
      </c>
      <c r="C3" s="23" t="s">
        <v>50</v>
      </c>
      <c r="D3" s="23"/>
      <c r="E3" s="24"/>
      <c r="F3" s="24"/>
      <c r="G3" s="13"/>
      <c r="H3" s="14"/>
      <c r="I3" s="34"/>
      <c r="J3" s="48"/>
      <c r="K3" s="48"/>
      <c r="L3" s="48"/>
      <c r="M3" s="12"/>
      <c r="N3" s="12"/>
      <c r="O3" s="12"/>
      <c r="P3" s="12"/>
      <c r="Q3" s="12"/>
      <c r="R3" s="12"/>
      <c r="S3" s="12"/>
      <c r="T3" s="12"/>
      <c r="U3" s="12"/>
    </row>
    <row r="4" spans="1:21" ht="15">
      <c r="A4" s="12"/>
      <c r="B4" s="22" t="s">
        <v>32</v>
      </c>
      <c r="C4" s="23" t="s">
        <v>51</v>
      </c>
      <c r="D4" s="23"/>
      <c r="E4" s="47"/>
      <c r="F4" s="47"/>
      <c r="G4" s="35"/>
      <c r="H4" s="12"/>
      <c r="I4" s="32"/>
      <c r="J4" s="48"/>
      <c r="K4" s="48"/>
      <c r="L4" s="48"/>
      <c r="M4" s="12"/>
      <c r="N4" s="12"/>
      <c r="O4" s="12"/>
      <c r="P4" s="12"/>
      <c r="Q4" s="12"/>
      <c r="R4" s="12"/>
      <c r="S4" s="12"/>
      <c r="T4" s="12"/>
      <c r="U4" s="12"/>
    </row>
    <row r="5" spans="1:21" ht="12.75">
      <c r="A5" s="12"/>
      <c r="B5" s="22" t="s">
        <v>33</v>
      </c>
      <c r="C5" s="23">
        <v>14</v>
      </c>
      <c r="D5" s="23"/>
      <c r="E5" s="23"/>
      <c r="F5" s="2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2.75">
      <c r="A6" s="12"/>
      <c r="B6" s="22" t="s">
        <v>27</v>
      </c>
      <c r="C6" s="23">
        <v>5</v>
      </c>
      <c r="D6" s="23"/>
      <c r="E6" s="23"/>
      <c r="F6" s="2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12"/>
      <c r="B7" s="22" t="s">
        <v>36</v>
      </c>
      <c r="C7" s="41">
        <v>41560</v>
      </c>
      <c r="D7" s="23"/>
      <c r="E7" s="23"/>
      <c r="F7" s="2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2.75">
      <c r="A8" s="12"/>
      <c r="B8" s="22" t="s">
        <v>37</v>
      </c>
      <c r="C8" s="23"/>
      <c r="D8" s="23"/>
      <c r="E8" s="23"/>
      <c r="F8" s="2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3.5" thickBot="1">
      <c r="A9" s="12"/>
      <c r="B9" s="22" t="s">
        <v>38</v>
      </c>
      <c r="C9" s="23">
        <v>33</v>
      </c>
      <c r="D9" s="23"/>
      <c r="E9" s="23"/>
      <c r="F9" s="23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43.5" customHeight="1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  <c r="N10" s="15"/>
      <c r="O10" s="15"/>
      <c r="P10" s="15"/>
      <c r="Q10" s="15"/>
      <c r="R10" s="15"/>
      <c r="S10" s="15"/>
      <c r="T10" s="15"/>
      <c r="U10" s="15"/>
    </row>
    <row r="11" spans="1:21" ht="57.75" customHeight="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  <c r="N11" s="12"/>
      <c r="O11" s="12"/>
      <c r="P11" s="12"/>
      <c r="Q11" s="12"/>
      <c r="R11" s="12"/>
      <c r="S11" s="12"/>
      <c r="T11" s="12"/>
      <c r="U11" s="12"/>
    </row>
    <row r="12" spans="1:21" ht="12.75">
      <c r="A12" s="16">
        <v>1</v>
      </c>
      <c r="B12" s="16" t="s">
        <v>172</v>
      </c>
      <c r="C12" s="16" t="s">
        <v>12</v>
      </c>
      <c r="D12" s="16" t="s">
        <v>173</v>
      </c>
      <c r="E12" s="16" t="s">
        <v>7</v>
      </c>
      <c r="F12" s="42">
        <v>41185</v>
      </c>
      <c r="G12" s="17" t="s">
        <v>16</v>
      </c>
      <c r="H12" s="17" t="s">
        <v>54</v>
      </c>
      <c r="I12" s="16" t="s">
        <v>50</v>
      </c>
      <c r="J12" s="16" t="s">
        <v>177</v>
      </c>
      <c r="K12" s="16" t="s">
        <v>2</v>
      </c>
      <c r="L12" s="16">
        <v>23</v>
      </c>
      <c r="M12" s="16" t="s">
        <v>174</v>
      </c>
      <c r="N12" s="12"/>
      <c r="O12" s="12"/>
      <c r="P12" s="12"/>
      <c r="Q12" s="12"/>
      <c r="R12" s="12"/>
      <c r="S12" s="12"/>
      <c r="T12" s="12"/>
      <c r="U12" s="12"/>
    </row>
    <row r="13" spans="1:21" ht="12.75">
      <c r="A13" s="16">
        <v>2</v>
      </c>
      <c r="B13" s="16" t="s">
        <v>175</v>
      </c>
      <c r="C13" s="16" t="s">
        <v>176</v>
      </c>
      <c r="D13" s="16" t="s">
        <v>98</v>
      </c>
      <c r="E13" s="16" t="s">
        <v>8</v>
      </c>
      <c r="F13" s="42">
        <v>41371</v>
      </c>
      <c r="G13" s="17" t="str">
        <f>$G$12</f>
        <v>Российская Федерация</v>
      </c>
      <c r="H13" s="17" t="str">
        <f>$H$12</f>
        <v>не имеются</v>
      </c>
      <c r="I13" s="16" t="str">
        <f>$I$12</f>
        <v>Муниципальное бюджетное образовательное учреждение "Школа-гимназия № 39 им. Крейзера Я.Г" городской округ Республики Крым</v>
      </c>
      <c r="J13" s="16" t="s">
        <v>177</v>
      </c>
      <c r="K13" s="16" t="s">
        <v>15</v>
      </c>
      <c r="L13" s="16">
        <v>14</v>
      </c>
      <c r="M13" s="16" t="str">
        <f>$M$12</f>
        <v>Бенли Елена Алексеевна</v>
      </c>
      <c r="N13" s="12"/>
      <c r="O13" s="12"/>
      <c r="P13" s="12"/>
      <c r="Q13" s="12"/>
      <c r="R13" s="12"/>
      <c r="S13" s="12"/>
      <c r="T13" s="12"/>
      <c r="U13" s="12"/>
    </row>
    <row r="14" spans="1:21" ht="12.75">
      <c r="A14" s="16">
        <v>3</v>
      </c>
      <c r="B14" s="16" t="s">
        <v>178</v>
      </c>
      <c r="C14" s="16" t="s">
        <v>65</v>
      </c>
      <c r="D14" s="16" t="s">
        <v>98</v>
      </c>
      <c r="E14" s="16" t="s">
        <v>8</v>
      </c>
      <c r="F14" s="42">
        <v>40917</v>
      </c>
      <c r="G14" s="17" t="str">
        <f>$G$12</f>
        <v>Российская Федерация</v>
      </c>
      <c r="H14" s="17" t="str">
        <f>$H$12</f>
        <v>не имеются</v>
      </c>
      <c r="I14" s="16" t="str">
        <f>$I$12</f>
        <v>Муниципальное бюджетное образовательное учреждение "Школа-гимназия № 39 им. Крейзера Я.Г" городской округ Республики Крым</v>
      </c>
      <c r="J14" s="16" t="s">
        <v>177</v>
      </c>
      <c r="K14" s="16" t="s">
        <v>15</v>
      </c>
      <c r="L14" s="16">
        <v>12</v>
      </c>
      <c r="M14" s="16" t="str">
        <f>$M$12</f>
        <v>Бенли Елена Алексеевна</v>
      </c>
      <c r="N14" s="12"/>
      <c r="O14" s="12"/>
      <c r="P14" s="12"/>
      <c r="Q14" s="12"/>
      <c r="R14" s="12"/>
      <c r="S14" s="12"/>
      <c r="T14" s="12"/>
      <c r="U14" s="12"/>
    </row>
    <row r="15" spans="1:21" ht="12.75">
      <c r="A15" s="16">
        <v>4</v>
      </c>
      <c r="B15" s="16" t="s">
        <v>150</v>
      </c>
      <c r="C15" s="16" t="s">
        <v>151</v>
      </c>
      <c r="D15" s="16" t="s">
        <v>83</v>
      </c>
      <c r="E15" s="16" t="s">
        <v>8</v>
      </c>
      <c r="F15" s="42">
        <v>40969</v>
      </c>
      <c r="G15" s="17" t="str">
        <f>$G$12</f>
        <v>Российская Федерация</v>
      </c>
      <c r="H15" s="17" t="str">
        <f>$H$12</f>
        <v>не имеются</v>
      </c>
      <c r="I15" s="16" t="str">
        <f>$I$12</f>
        <v>Муниципальное бюджетное образовательное учреждение "Школа-гимназия № 39 им. Крейзера Я.Г" городской округ Республики Крым</v>
      </c>
      <c r="J15" s="16" t="s">
        <v>152</v>
      </c>
      <c r="K15" s="16" t="s">
        <v>15</v>
      </c>
      <c r="L15" s="16">
        <v>12</v>
      </c>
      <c r="M15" s="16" t="s">
        <v>95</v>
      </c>
      <c r="N15" s="12"/>
      <c r="O15" s="12"/>
      <c r="P15" s="12"/>
      <c r="Q15" s="12"/>
      <c r="R15" s="12"/>
      <c r="S15" s="12"/>
      <c r="T15" s="12"/>
      <c r="U15" s="12"/>
    </row>
    <row r="16" spans="1:21" ht="12.75">
      <c r="A16" s="16">
        <v>5</v>
      </c>
      <c r="B16" s="16" t="s">
        <v>123</v>
      </c>
      <c r="C16" s="16" t="s">
        <v>77</v>
      </c>
      <c r="D16" s="16" t="s">
        <v>58</v>
      </c>
      <c r="E16" s="16" t="s">
        <v>8</v>
      </c>
      <c r="F16" s="42">
        <v>41122</v>
      </c>
      <c r="G16" s="17" t="s">
        <v>16</v>
      </c>
      <c r="H16" s="17" t="s">
        <v>54</v>
      </c>
      <c r="I16" s="16" t="s">
        <v>50</v>
      </c>
      <c r="J16" s="16" t="s">
        <v>138</v>
      </c>
      <c r="K16" s="16" t="s">
        <v>93</v>
      </c>
      <c r="L16" s="16">
        <v>10</v>
      </c>
      <c r="M16" s="16" t="s">
        <v>55</v>
      </c>
      <c r="N16" s="12"/>
      <c r="O16" s="12"/>
      <c r="P16" s="12"/>
      <c r="Q16" s="12"/>
      <c r="R16" s="12"/>
      <c r="S16" s="12"/>
      <c r="T16" s="12"/>
      <c r="U16" s="12"/>
    </row>
    <row r="17" spans="1:21" ht="12.75">
      <c r="A17" s="16">
        <v>6</v>
      </c>
      <c r="B17" s="16" t="s">
        <v>124</v>
      </c>
      <c r="C17" s="16" t="s">
        <v>125</v>
      </c>
      <c r="D17" s="16" t="s">
        <v>126</v>
      </c>
      <c r="E17" s="16" t="s">
        <v>8</v>
      </c>
      <c r="F17" s="42">
        <v>41106</v>
      </c>
      <c r="G17" s="17" t="s">
        <v>16</v>
      </c>
      <c r="H17" s="17" t="s">
        <v>54</v>
      </c>
      <c r="I17" s="16" t="s">
        <v>50</v>
      </c>
      <c r="J17" s="16" t="s">
        <v>138</v>
      </c>
      <c r="K17" s="16" t="s">
        <v>93</v>
      </c>
      <c r="L17" s="16">
        <v>8.5</v>
      </c>
      <c r="M17" s="16" t="str">
        <f aca="true" t="shared" si="0" ref="M17:M22">$M$16</f>
        <v>Быкова Марина Олеговна</v>
      </c>
      <c r="N17" s="12"/>
      <c r="O17" s="12"/>
      <c r="P17" s="12"/>
      <c r="Q17" s="12"/>
      <c r="R17" s="12"/>
      <c r="S17" s="12"/>
      <c r="T17" s="12"/>
      <c r="U17" s="12"/>
    </row>
    <row r="18" spans="1:21" ht="12.75">
      <c r="A18" s="16">
        <v>7</v>
      </c>
      <c r="B18" s="16" t="s">
        <v>127</v>
      </c>
      <c r="C18" s="16" t="s">
        <v>128</v>
      </c>
      <c r="D18" s="16" t="s">
        <v>80</v>
      </c>
      <c r="E18" s="16" t="s">
        <v>7</v>
      </c>
      <c r="F18" s="42">
        <v>41151</v>
      </c>
      <c r="G18" s="17" t="s">
        <v>16</v>
      </c>
      <c r="H18" s="17" t="s">
        <v>54</v>
      </c>
      <c r="I18" s="16" t="s">
        <v>50</v>
      </c>
      <c r="J18" s="16" t="s">
        <v>138</v>
      </c>
      <c r="K18" s="16" t="s">
        <v>93</v>
      </c>
      <c r="L18" s="16">
        <v>8</v>
      </c>
      <c r="M18" s="16" t="str">
        <f t="shared" si="0"/>
        <v>Быкова Марина Олеговна</v>
      </c>
      <c r="N18" s="12"/>
      <c r="O18" s="12"/>
      <c r="P18" s="12"/>
      <c r="Q18" s="12"/>
      <c r="R18" s="12"/>
      <c r="S18" s="12"/>
      <c r="T18" s="12"/>
      <c r="U18" s="12"/>
    </row>
    <row r="19" spans="1:21" ht="12.75">
      <c r="A19" s="16">
        <v>8</v>
      </c>
      <c r="B19" s="16" t="s">
        <v>129</v>
      </c>
      <c r="C19" s="16" t="s">
        <v>130</v>
      </c>
      <c r="D19" s="16" t="s">
        <v>131</v>
      </c>
      <c r="E19" s="16" t="s">
        <v>7</v>
      </c>
      <c r="F19" s="42">
        <v>41233</v>
      </c>
      <c r="G19" s="17" t="s">
        <v>16</v>
      </c>
      <c r="H19" s="17" t="s">
        <v>54</v>
      </c>
      <c r="I19" s="16" t="s">
        <v>50</v>
      </c>
      <c r="J19" s="16" t="s">
        <v>138</v>
      </c>
      <c r="K19" s="16" t="s">
        <v>93</v>
      </c>
      <c r="L19" s="16">
        <v>8</v>
      </c>
      <c r="M19" s="16" t="str">
        <f t="shared" si="0"/>
        <v>Быкова Марина Олеговна</v>
      </c>
      <c r="N19" s="12"/>
      <c r="O19" s="12"/>
      <c r="P19" s="12"/>
      <c r="Q19" s="12"/>
      <c r="R19" s="12"/>
      <c r="S19" s="12"/>
      <c r="T19" s="12"/>
      <c r="U19" s="12"/>
    </row>
    <row r="20" spans="1:21" ht="12.75">
      <c r="A20" s="16">
        <v>9</v>
      </c>
      <c r="B20" s="16" t="s">
        <v>132</v>
      </c>
      <c r="C20" s="16" t="s">
        <v>82</v>
      </c>
      <c r="D20" s="16" t="s">
        <v>98</v>
      </c>
      <c r="E20" s="16" t="s">
        <v>8</v>
      </c>
      <c r="F20" s="42">
        <v>41024</v>
      </c>
      <c r="G20" s="17" t="s">
        <v>16</v>
      </c>
      <c r="H20" s="17" t="s">
        <v>54</v>
      </c>
      <c r="I20" s="16" t="s">
        <v>50</v>
      </c>
      <c r="J20" s="16" t="s">
        <v>138</v>
      </c>
      <c r="K20" s="16" t="s">
        <v>93</v>
      </c>
      <c r="L20" s="16">
        <v>7</v>
      </c>
      <c r="M20" s="16" t="str">
        <f t="shared" si="0"/>
        <v>Быкова Марина Олеговна</v>
      </c>
      <c r="N20" s="12"/>
      <c r="O20" s="12"/>
      <c r="P20" s="12"/>
      <c r="Q20" s="12"/>
      <c r="R20" s="12"/>
      <c r="S20" s="12"/>
      <c r="T20" s="12"/>
      <c r="U20" s="12"/>
    </row>
    <row r="21" spans="1:21" ht="12.75">
      <c r="A21" s="16">
        <v>10</v>
      </c>
      <c r="B21" s="16" t="s">
        <v>133</v>
      </c>
      <c r="C21" s="16" t="s">
        <v>116</v>
      </c>
      <c r="D21" s="16" t="s">
        <v>58</v>
      </c>
      <c r="E21" s="16" t="s">
        <v>8</v>
      </c>
      <c r="F21" s="42">
        <v>40997</v>
      </c>
      <c r="G21" s="17" t="s">
        <v>16</v>
      </c>
      <c r="H21" s="17" t="s">
        <v>54</v>
      </c>
      <c r="I21" s="16" t="s">
        <v>50</v>
      </c>
      <c r="J21" s="16" t="s">
        <v>138</v>
      </c>
      <c r="K21" s="16" t="s">
        <v>93</v>
      </c>
      <c r="L21" s="16">
        <v>7</v>
      </c>
      <c r="M21" s="16" t="str">
        <f t="shared" si="0"/>
        <v>Быкова Марина Олеговна</v>
      </c>
      <c r="N21" s="12"/>
      <c r="O21" s="12"/>
      <c r="P21" s="12"/>
      <c r="Q21" s="12"/>
      <c r="R21" s="12"/>
      <c r="S21" s="12"/>
      <c r="T21" s="12"/>
      <c r="U21" s="12"/>
    </row>
    <row r="22" spans="1:21" ht="12.75">
      <c r="A22" s="16">
        <v>11</v>
      </c>
      <c r="B22" s="16" t="s">
        <v>134</v>
      </c>
      <c r="C22" s="16" t="s">
        <v>135</v>
      </c>
      <c r="D22" s="16" t="s">
        <v>136</v>
      </c>
      <c r="E22" s="16" t="s">
        <v>8</v>
      </c>
      <c r="F22" s="42">
        <v>41216</v>
      </c>
      <c r="G22" s="17" t="s">
        <v>16</v>
      </c>
      <c r="H22" s="17" t="s">
        <v>54</v>
      </c>
      <c r="I22" s="16" t="s">
        <v>50</v>
      </c>
      <c r="J22" s="16" t="s">
        <v>138</v>
      </c>
      <c r="K22" s="16" t="s">
        <v>93</v>
      </c>
      <c r="L22" s="16">
        <v>6</v>
      </c>
      <c r="M22" s="16" t="str">
        <f t="shared" si="0"/>
        <v>Быкова Марина Олеговна</v>
      </c>
      <c r="N22" s="12"/>
      <c r="O22" s="12"/>
      <c r="P22" s="12"/>
      <c r="Q22" s="12"/>
      <c r="R22" s="12"/>
      <c r="S22" s="12"/>
      <c r="T22" s="12"/>
      <c r="U22" s="12"/>
    </row>
    <row r="23" spans="1:21" ht="12.75">
      <c r="A23" s="16">
        <v>12</v>
      </c>
      <c r="B23" s="16" t="s">
        <v>153</v>
      </c>
      <c r="C23" s="16" t="s">
        <v>91</v>
      </c>
      <c r="D23" s="16" t="s">
        <v>60</v>
      </c>
      <c r="E23" s="16" t="s">
        <v>7</v>
      </c>
      <c r="F23" s="42">
        <v>40994</v>
      </c>
      <c r="G23" s="17" t="s">
        <v>16</v>
      </c>
      <c r="H23" s="17" t="s">
        <v>54</v>
      </c>
      <c r="I23" s="16" t="s">
        <v>50</v>
      </c>
      <c r="J23" s="16" t="s">
        <v>152</v>
      </c>
      <c r="K23" s="16" t="s">
        <v>93</v>
      </c>
      <c r="L23" s="16">
        <v>5</v>
      </c>
      <c r="M23" s="16" t="str">
        <f>$M$15</f>
        <v>Бондарева Наталья Васильевна</v>
      </c>
      <c r="N23" s="12"/>
      <c r="O23" s="12"/>
      <c r="P23" s="12"/>
      <c r="Q23" s="12"/>
      <c r="R23" s="12"/>
      <c r="S23" s="12"/>
      <c r="T23" s="12"/>
      <c r="U23" s="12"/>
    </row>
    <row r="24" spans="1:21" ht="12.75">
      <c r="A24" s="16">
        <v>13</v>
      </c>
      <c r="B24" s="16" t="s">
        <v>154</v>
      </c>
      <c r="C24" s="16" t="s">
        <v>118</v>
      </c>
      <c r="D24" s="16" t="s">
        <v>56</v>
      </c>
      <c r="E24" s="16" t="s">
        <v>8</v>
      </c>
      <c r="F24" s="42">
        <v>41220</v>
      </c>
      <c r="G24" s="17" t="s">
        <v>16</v>
      </c>
      <c r="H24" s="17" t="s">
        <v>54</v>
      </c>
      <c r="I24" s="16" t="s">
        <v>50</v>
      </c>
      <c r="J24" s="16" t="s">
        <v>152</v>
      </c>
      <c r="K24" s="16" t="s">
        <v>93</v>
      </c>
      <c r="L24" s="16">
        <v>5</v>
      </c>
      <c r="M24" s="16" t="str">
        <f>$M$15</f>
        <v>Бондарева Наталья Васильевна</v>
      </c>
      <c r="N24" s="12"/>
      <c r="O24" s="12"/>
      <c r="P24" s="12"/>
      <c r="Q24" s="12"/>
      <c r="R24" s="12"/>
      <c r="S24" s="12"/>
      <c r="T24" s="12"/>
      <c r="U24" s="12"/>
    </row>
    <row r="25" spans="1:21" ht="12.75">
      <c r="A25" s="16">
        <v>14</v>
      </c>
      <c r="B25" s="16" t="s">
        <v>155</v>
      </c>
      <c r="C25" s="16" t="s">
        <v>96</v>
      </c>
      <c r="D25" s="16" t="s">
        <v>53</v>
      </c>
      <c r="E25" s="16" t="s">
        <v>8</v>
      </c>
      <c r="F25" s="42">
        <v>41283</v>
      </c>
      <c r="G25" s="17" t="s">
        <v>16</v>
      </c>
      <c r="H25" s="17" t="s">
        <v>54</v>
      </c>
      <c r="I25" s="16" t="s">
        <v>50</v>
      </c>
      <c r="J25" s="16" t="s">
        <v>152</v>
      </c>
      <c r="K25" s="16" t="s">
        <v>93</v>
      </c>
      <c r="L25" s="16">
        <v>4</v>
      </c>
      <c r="M25" s="16" t="str">
        <f>$M$15</f>
        <v>Бондарева Наталья Васильевна</v>
      </c>
      <c r="N25" s="12"/>
      <c r="O25" s="12"/>
      <c r="P25" s="12"/>
      <c r="Q25" s="12"/>
      <c r="R25" s="12"/>
      <c r="S25" s="12"/>
      <c r="T25" s="12"/>
      <c r="U25" s="12"/>
    </row>
    <row r="26" spans="1:21" ht="12.75">
      <c r="A26" s="16"/>
      <c r="B26" s="16"/>
      <c r="C26" s="16"/>
      <c r="D26" s="16"/>
      <c r="E26" s="16"/>
      <c r="F26" s="42"/>
      <c r="G26" s="17"/>
      <c r="H26" s="17"/>
      <c r="I26" s="16"/>
      <c r="J26" s="16"/>
      <c r="K26" s="16"/>
      <c r="L26" s="16"/>
      <c r="M26" s="16"/>
      <c r="N26" s="12"/>
      <c r="O26" s="12"/>
      <c r="P26" s="12"/>
      <c r="Q26" s="12"/>
      <c r="R26" s="12"/>
      <c r="S26" s="12"/>
      <c r="T26" s="12"/>
      <c r="U26" s="12"/>
    </row>
    <row r="27" spans="1:21" ht="12.75">
      <c r="A27" s="16"/>
      <c r="B27" s="16"/>
      <c r="C27" s="16"/>
      <c r="D27" s="16"/>
      <c r="E27" s="16"/>
      <c r="F27" s="42"/>
      <c r="G27" s="17"/>
      <c r="H27" s="17"/>
      <c r="I27" s="16"/>
      <c r="J27" s="16"/>
      <c r="K27" s="16"/>
      <c r="L27" s="16"/>
      <c r="M27" s="16"/>
      <c r="N27" s="12"/>
      <c r="O27" s="12"/>
      <c r="P27" s="12"/>
      <c r="Q27" s="12"/>
      <c r="R27" s="12"/>
      <c r="S27" s="12"/>
      <c r="T27" s="12"/>
      <c r="U27" s="12"/>
    </row>
    <row r="28" spans="1:2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5.75">
      <c r="A29" s="12"/>
      <c r="B29" s="46" t="s">
        <v>39</v>
      </c>
      <c r="C29" s="46"/>
      <c r="D29" s="46"/>
      <c r="E29" s="46"/>
      <c r="F29" s="46"/>
      <c r="G29" s="46"/>
      <c r="H29" s="46"/>
      <c r="I29" s="46"/>
      <c r="J29" s="46"/>
      <c r="K29" s="46"/>
      <c r="R29" s="12"/>
      <c r="S29" s="12"/>
      <c r="T29" s="12"/>
      <c r="U29" s="12"/>
    </row>
    <row r="30" spans="1:21" ht="12.75">
      <c r="A30" s="12"/>
      <c r="B30" s="37"/>
      <c r="R30" s="12"/>
      <c r="S30" s="12"/>
      <c r="T30" s="12"/>
      <c r="U30" s="12"/>
    </row>
    <row r="31" spans="1:21" ht="12.75">
      <c r="A31" s="12"/>
      <c r="B31" s="37"/>
      <c r="R31" s="12"/>
      <c r="S31" s="12"/>
      <c r="T31" s="12"/>
      <c r="U31" s="12"/>
    </row>
    <row r="32" spans="1:21" ht="18.75">
      <c r="A32" s="12"/>
      <c r="B32" s="38" t="s">
        <v>40</v>
      </c>
      <c r="D32" s="38" t="s">
        <v>55</v>
      </c>
      <c r="R32" s="12"/>
      <c r="S32" s="12"/>
      <c r="T32" s="12"/>
      <c r="U32" s="12"/>
    </row>
    <row r="33" spans="1:21" ht="12.75">
      <c r="A33" s="12"/>
      <c r="Q33" s="39" t="s">
        <v>42</v>
      </c>
      <c r="R33" s="12"/>
      <c r="S33" s="12"/>
      <c r="T33" s="12"/>
      <c r="U33" s="12"/>
    </row>
    <row r="34" spans="1:21" ht="12.75">
      <c r="A34" s="12"/>
      <c r="B34" s="37"/>
      <c r="R34" s="12"/>
      <c r="S34" s="12"/>
      <c r="T34" s="12"/>
      <c r="U34" s="12"/>
    </row>
    <row r="35" spans="1:21" ht="18.75">
      <c r="A35" s="12"/>
      <c r="B35" s="38" t="s">
        <v>43</v>
      </c>
      <c r="R35" s="12"/>
      <c r="S35" s="12"/>
      <c r="T35" s="12"/>
      <c r="U35" s="12"/>
    </row>
    <row r="36" spans="1:21" ht="12.75">
      <c r="A36" s="12"/>
      <c r="B36" s="40" t="s">
        <v>44</v>
      </c>
      <c r="N36" s="40" t="s">
        <v>45</v>
      </c>
      <c r="P36" s="40" t="s">
        <v>46</v>
      </c>
      <c r="R36" s="12"/>
      <c r="S36" s="12"/>
      <c r="T36" s="12"/>
      <c r="U36" s="12"/>
    </row>
    <row r="37" spans="1:21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</sheetData>
  <sheetProtection/>
  <mergeCells count="6">
    <mergeCell ref="B1:K1"/>
    <mergeCell ref="J2:L2"/>
    <mergeCell ref="J3:L3"/>
    <mergeCell ref="E4:F4"/>
    <mergeCell ref="J4:L4"/>
    <mergeCell ref="B29:K29"/>
  </mergeCells>
  <dataValidations count="3">
    <dataValidation type="list" allowBlank="1" showInputMessage="1" showErrorMessage="1" sqref="K12:K27">
      <formula1>t_type</formula1>
    </dataValidation>
    <dataValidation type="list" allowBlank="1" showInputMessage="1" showErrorMessage="1" sqref="J12:J27">
      <formula1>level</formula1>
    </dataValidation>
    <dataValidation type="list" allowBlank="1" showInputMessage="1" showErrorMessage="1" sqref="E12:E27">
      <formula1>sex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7">
      <selection activeCell="C7" sqref="C7"/>
    </sheetView>
  </sheetViews>
  <sheetFormatPr defaultColWidth="9.00390625" defaultRowHeight="12.75"/>
  <cols>
    <col min="1" max="1" width="6.125" style="0" customWidth="1"/>
    <col min="2" max="2" width="18.875" style="0" customWidth="1"/>
    <col min="3" max="3" width="18.375" style="0" customWidth="1"/>
    <col min="4" max="4" width="16.875" style="0" customWidth="1"/>
    <col min="6" max="6" width="12.25390625" style="0" customWidth="1"/>
    <col min="7" max="7" width="23.00390625" style="0" customWidth="1"/>
    <col min="8" max="8" width="22.25390625" style="0" customWidth="1"/>
    <col min="9" max="9" width="28.25390625" style="0" customWidth="1"/>
    <col min="11" max="11" width="11.75390625" style="0" customWidth="1"/>
    <col min="13" max="13" width="30.75390625" style="0" customWidth="1"/>
  </cols>
  <sheetData>
    <row r="1" spans="1:21" ht="15">
      <c r="A1" s="12"/>
      <c r="B1" s="44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36"/>
      <c r="M1" s="12"/>
      <c r="N1" s="12"/>
      <c r="O1" s="12"/>
      <c r="P1" s="12"/>
      <c r="Q1" s="12"/>
      <c r="R1" s="12"/>
      <c r="S1" s="12"/>
      <c r="T1" s="12"/>
      <c r="U1" s="12"/>
    </row>
    <row r="2" spans="1:21" ht="15">
      <c r="A2" s="18" t="s">
        <v>17</v>
      </c>
      <c r="B2" s="18"/>
      <c r="C2" s="18"/>
      <c r="D2" s="18"/>
      <c r="E2" s="18"/>
      <c r="F2" s="18"/>
      <c r="G2" s="18"/>
      <c r="H2" s="18"/>
      <c r="I2" s="33"/>
      <c r="J2" s="48"/>
      <c r="K2" s="48"/>
      <c r="L2" s="48"/>
      <c r="M2" s="18"/>
      <c r="N2" s="18"/>
      <c r="O2" s="18"/>
      <c r="P2" s="18"/>
      <c r="Q2" s="18"/>
      <c r="R2" s="18"/>
      <c r="S2" s="18"/>
      <c r="T2" s="18"/>
      <c r="U2" s="18"/>
    </row>
    <row r="3" spans="1:21" ht="15">
      <c r="A3" s="12"/>
      <c r="B3" s="31" t="s">
        <v>31</v>
      </c>
      <c r="C3" s="23" t="s">
        <v>50</v>
      </c>
      <c r="D3" s="23"/>
      <c r="E3" s="24"/>
      <c r="F3" s="24"/>
      <c r="G3" s="13"/>
      <c r="H3" s="14"/>
      <c r="I3" s="34"/>
      <c r="J3" s="48"/>
      <c r="K3" s="48"/>
      <c r="L3" s="48"/>
      <c r="M3" s="12"/>
      <c r="N3" s="12"/>
      <c r="O3" s="12"/>
      <c r="P3" s="12"/>
      <c r="Q3" s="12"/>
      <c r="R3" s="12"/>
      <c r="S3" s="12"/>
      <c r="T3" s="12"/>
      <c r="U3" s="12"/>
    </row>
    <row r="4" spans="1:21" ht="15">
      <c r="A4" s="12"/>
      <c r="B4" s="22" t="s">
        <v>32</v>
      </c>
      <c r="C4" s="23" t="s">
        <v>51</v>
      </c>
      <c r="D4" s="23"/>
      <c r="E4" s="47"/>
      <c r="F4" s="47"/>
      <c r="G4" s="35"/>
      <c r="H4" s="12"/>
      <c r="I4" s="32"/>
      <c r="J4" s="48"/>
      <c r="K4" s="48"/>
      <c r="L4" s="48"/>
      <c r="M4" s="12"/>
      <c r="N4" s="12"/>
      <c r="O4" s="12"/>
      <c r="P4" s="12"/>
      <c r="Q4" s="12"/>
      <c r="R4" s="12"/>
      <c r="S4" s="12"/>
      <c r="T4" s="12"/>
      <c r="U4" s="12"/>
    </row>
    <row r="5" spans="1:21" ht="12.75">
      <c r="A5" s="12"/>
      <c r="B5" s="22" t="s">
        <v>33</v>
      </c>
      <c r="C5" s="23">
        <v>10</v>
      </c>
      <c r="D5" s="23"/>
      <c r="E5" s="23"/>
      <c r="F5" s="2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2.75">
      <c r="A6" s="12"/>
      <c r="B6" s="22" t="s">
        <v>27</v>
      </c>
      <c r="C6" s="23">
        <v>6</v>
      </c>
      <c r="D6" s="23"/>
      <c r="E6" s="23"/>
      <c r="F6" s="2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12"/>
      <c r="B7" s="22" t="s">
        <v>36</v>
      </c>
      <c r="C7" s="41">
        <v>45212</v>
      </c>
      <c r="D7" s="23"/>
      <c r="E7" s="23"/>
      <c r="F7" s="2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2.75">
      <c r="A8" s="12"/>
      <c r="B8" s="22" t="s">
        <v>37</v>
      </c>
      <c r="C8" s="23"/>
      <c r="D8" s="23"/>
      <c r="E8" s="23"/>
      <c r="F8" s="2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3.5" thickBot="1">
      <c r="A9" s="12"/>
      <c r="B9" s="22" t="s">
        <v>38</v>
      </c>
      <c r="C9" s="23">
        <v>33</v>
      </c>
      <c r="D9" s="23"/>
      <c r="E9" s="23"/>
      <c r="F9" s="23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92.25" customHeight="1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  <c r="N10" s="15"/>
      <c r="O10" s="15"/>
      <c r="P10" s="15"/>
      <c r="Q10" s="15"/>
      <c r="R10" s="15"/>
      <c r="S10" s="15"/>
      <c r="T10" s="15"/>
      <c r="U10" s="15"/>
    </row>
    <row r="11" spans="1:21" ht="51.75" customHeight="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  <c r="N11" s="12"/>
      <c r="O11" s="12"/>
      <c r="P11" s="12"/>
      <c r="Q11" s="12"/>
      <c r="R11" s="12"/>
      <c r="S11" s="12"/>
      <c r="T11" s="12"/>
      <c r="U11" s="12"/>
    </row>
    <row r="12" spans="1:21" ht="12.75">
      <c r="A12" s="16">
        <v>1</v>
      </c>
      <c r="B12" s="16" t="s">
        <v>156</v>
      </c>
      <c r="C12" s="16" t="s">
        <v>157</v>
      </c>
      <c r="D12" s="16" t="s">
        <v>60</v>
      </c>
      <c r="E12" s="16" t="s">
        <v>7</v>
      </c>
      <c r="F12" s="42">
        <v>41181</v>
      </c>
      <c r="G12" s="17" t="s">
        <v>16</v>
      </c>
      <c r="H12" s="17" t="s">
        <v>54</v>
      </c>
      <c r="I12" s="16" t="s">
        <v>50</v>
      </c>
      <c r="J12" s="16" t="s">
        <v>158</v>
      </c>
      <c r="K12" s="16" t="s">
        <v>92</v>
      </c>
      <c r="L12" s="16">
        <v>23</v>
      </c>
      <c r="M12" s="16" t="s">
        <v>95</v>
      </c>
      <c r="N12" s="12"/>
      <c r="O12" s="12"/>
      <c r="P12" s="12"/>
      <c r="Q12" s="12"/>
      <c r="R12" s="12"/>
      <c r="S12" s="12"/>
      <c r="T12" s="12"/>
      <c r="U12" s="12"/>
    </row>
    <row r="13" spans="1:21" ht="12.75">
      <c r="A13" s="16">
        <v>2</v>
      </c>
      <c r="B13" s="16" t="s">
        <v>179</v>
      </c>
      <c r="C13" s="16" t="s">
        <v>180</v>
      </c>
      <c r="D13" s="16" t="s">
        <v>181</v>
      </c>
      <c r="E13" s="16" t="s">
        <v>8</v>
      </c>
      <c r="F13" s="42">
        <v>40598</v>
      </c>
      <c r="G13" s="17" t="str">
        <f>$G$12</f>
        <v>Российская Федерация</v>
      </c>
      <c r="H13" s="17" t="str">
        <f>$H$14</f>
        <v>не имеются</v>
      </c>
      <c r="I13" s="16" t="str">
        <f>$I$12</f>
        <v>Муниципальное бюджетное образовательное учреждение "Школа-гимназия № 39 им. Крейзера Я.Г" городской округ Республики Крым</v>
      </c>
      <c r="J13" s="16" t="s">
        <v>182</v>
      </c>
      <c r="K13" s="16" t="s">
        <v>3</v>
      </c>
      <c r="L13" s="16">
        <v>18</v>
      </c>
      <c r="M13" s="16" t="s">
        <v>174</v>
      </c>
      <c r="N13" s="12"/>
      <c r="O13" s="12"/>
      <c r="P13" s="12"/>
      <c r="Q13" s="12"/>
      <c r="R13" s="12"/>
      <c r="S13" s="12"/>
      <c r="T13" s="12"/>
      <c r="U13" s="12"/>
    </row>
    <row r="14" spans="1:21" ht="12.75">
      <c r="A14" s="16">
        <v>3</v>
      </c>
      <c r="B14" s="16" t="s">
        <v>137</v>
      </c>
      <c r="C14" s="16" t="s">
        <v>52</v>
      </c>
      <c r="D14" s="16" t="s">
        <v>53</v>
      </c>
      <c r="E14" s="16" t="s">
        <v>8</v>
      </c>
      <c r="F14" s="42">
        <v>40920</v>
      </c>
      <c r="G14" s="17" t="s">
        <v>16</v>
      </c>
      <c r="H14" s="17" t="s">
        <v>54</v>
      </c>
      <c r="I14" s="16" t="s">
        <v>50</v>
      </c>
      <c r="J14" s="16" t="s">
        <v>68</v>
      </c>
      <c r="K14" s="16" t="s">
        <v>15</v>
      </c>
      <c r="L14" s="16">
        <v>12.5</v>
      </c>
      <c r="M14" s="16" t="s">
        <v>55</v>
      </c>
      <c r="N14" s="12"/>
      <c r="O14" s="12"/>
      <c r="P14" s="12"/>
      <c r="Q14" s="12"/>
      <c r="R14" s="12"/>
      <c r="S14" s="12"/>
      <c r="T14" s="12"/>
      <c r="U14" s="12"/>
    </row>
    <row r="15" spans="1:21" ht="12.75">
      <c r="A15" s="16">
        <v>4</v>
      </c>
      <c r="B15" s="16" t="s">
        <v>159</v>
      </c>
      <c r="C15" s="16" t="s">
        <v>160</v>
      </c>
      <c r="D15" s="16" t="s">
        <v>61</v>
      </c>
      <c r="E15" s="16" t="s">
        <v>7</v>
      </c>
      <c r="F15" s="42">
        <v>41029</v>
      </c>
      <c r="G15" s="17" t="str">
        <f>$G$17</f>
        <v>Российская Федерация</v>
      </c>
      <c r="H15" s="17" t="str">
        <f>$H$17</f>
        <v>не имеются</v>
      </c>
      <c r="I15" s="16" t="str">
        <f>$I$17</f>
        <v>Муниципальное бюджетное образовательное учреждение "Школа-гимназия № 39 им. Крейзера Я.Г" городской округ Республики Крым</v>
      </c>
      <c r="J15" s="16" t="s">
        <v>158</v>
      </c>
      <c r="K15" s="16" t="s">
        <v>15</v>
      </c>
      <c r="L15" s="16">
        <v>12</v>
      </c>
      <c r="M15" s="16" t="str">
        <f>$M$12</f>
        <v>Бондарева Наталья Васильевна</v>
      </c>
      <c r="N15" s="12"/>
      <c r="O15" s="12"/>
      <c r="P15" s="12"/>
      <c r="Q15" s="12"/>
      <c r="R15" s="12"/>
      <c r="S15" s="12"/>
      <c r="T15" s="12"/>
      <c r="U15" s="12"/>
    </row>
    <row r="16" spans="1:21" ht="12.75">
      <c r="A16" s="16">
        <v>5</v>
      </c>
      <c r="B16" s="16" t="s">
        <v>161</v>
      </c>
      <c r="C16" s="16" t="s">
        <v>57</v>
      </c>
      <c r="D16" s="16" t="s">
        <v>162</v>
      </c>
      <c r="E16" s="16" t="s">
        <v>8</v>
      </c>
      <c r="F16" s="42">
        <v>41083</v>
      </c>
      <c r="G16" s="17" t="str">
        <f>$G$17</f>
        <v>Российская Федерация</v>
      </c>
      <c r="H16" s="17" t="str">
        <f>$H$17</f>
        <v>не имеются</v>
      </c>
      <c r="I16" s="16" t="str">
        <f>$I$17</f>
        <v>Муниципальное бюджетное образовательное учреждение "Школа-гимназия № 39 им. Крейзера Я.Г" городской округ Республики Крым</v>
      </c>
      <c r="J16" s="16" t="s">
        <v>158</v>
      </c>
      <c r="K16" s="16" t="s">
        <v>15</v>
      </c>
      <c r="L16" s="16">
        <v>12</v>
      </c>
      <c r="M16" s="16" t="str">
        <f>$M$12</f>
        <v>Бондарева Наталья Васильевна</v>
      </c>
      <c r="N16" s="12"/>
      <c r="O16" s="12"/>
      <c r="P16" s="12"/>
      <c r="Q16" s="12"/>
      <c r="R16" s="12"/>
      <c r="S16" s="12"/>
      <c r="T16" s="12"/>
      <c r="U16" s="12"/>
    </row>
    <row r="17" spans="1:21" ht="12.75">
      <c r="A17" s="16">
        <v>6</v>
      </c>
      <c r="B17" s="16" t="s">
        <v>139</v>
      </c>
      <c r="C17" s="16" t="s">
        <v>89</v>
      </c>
      <c r="D17" s="16" t="s">
        <v>140</v>
      </c>
      <c r="E17" s="16" t="s">
        <v>8</v>
      </c>
      <c r="F17" s="42">
        <v>40840</v>
      </c>
      <c r="G17" s="17" t="s">
        <v>16</v>
      </c>
      <c r="H17" s="17" t="s">
        <v>54</v>
      </c>
      <c r="I17" s="16" t="s">
        <v>50</v>
      </c>
      <c r="J17" s="16" t="s">
        <v>68</v>
      </c>
      <c r="K17" s="16" t="s">
        <v>93</v>
      </c>
      <c r="L17" s="16">
        <v>11.5</v>
      </c>
      <c r="M17" s="16" t="str">
        <f>$M$14</f>
        <v>Быкова Марина Олеговна</v>
      </c>
      <c r="N17" s="12"/>
      <c r="O17" s="12"/>
      <c r="P17" s="12"/>
      <c r="Q17" s="12"/>
      <c r="R17" s="12"/>
      <c r="S17" s="12"/>
      <c r="T17" s="12"/>
      <c r="U17" s="12"/>
    </row>
    <row r="18" spans="1:21" ht="12.75">
      <c r="A18" s="16">
        <v>7</v>
      </c>
      <c r="B18" s="16" t="s">
        <v>141</v>
      </c>
      <c r="C18" s="16" t="s">
        <v>142</v>
      </c>
      <c r="D18" s="16" t="s">
        <v>53</v>
      </c>
      <c r="E18" s="16" t="s">
        <v>8</v>
      </c>
      <c r="F18" s="42">
        <v>41156</v>
      </c>
      <c r="G18" s="17" t="s">
        <v>16</v>
      </c>
      <c r="H18" s="17" t="s">
        <v>54</v>
      </c>
      <c r="I18" s="16" t="s">
        <v>50</v>
      </c>
      <c r="J18" s="16" t="s">
        <v>68</v>
      </c>
      <c r="K18" s="16" t="s">
        <v>15</v>
      </c>
      <c r="L18" s="16">
        <v>11</v>
      </c>
      <c r="M18" s="16" t="str">
        <f>$M$14</f>
        <v>Быкова Марина Олеговна</v>
      </c>
      <c r="N18" s="12"/>
      <c r="O18" s="12"/>
      <c r="P18" s="12"/>
      <c r="Q18" s="12"/>
      <c r="R18" s="12"/>
      <c r="S18" s="12"/>
      <c r="T18" s="12"/>
      <c r="U18" s="12"/>
    </row>
    <row r="19" spans="1:21" ht="12.75">
      <c r="A19" s="16">
        <v>8</v>
      </c>
      <c r="B19" s="16" t="s">
        <v>183</v>
      </c>
      <c r="C19" s="16" t="s">
        <v>57</v>
      </c>
      <c r="D19" s="16" t="s">
        <v>184</v>
      </c>
      <c r="E19" s="16" t="s">
        <v>8</v>
      </c>
      <c r="F19" s="42">
        <v>40766</v>
      </c>
      <c r="G19" s="17" t="str">
        <f>$G$12</f>
        <v>Российская Федерация</v>
      </c>
      <c r="H19" s="17" t="str">
        <f>$H$14</f>
        <v>не имеются</v>
      </c>
      <c r="I19" s="16" t="str">
        <f>$I$12</f>
        <v>Муниципальное бюджетное образовательное учреждение "Школа-гимназия № 39 им. Крейзера Я.Г" городской округ Республики Крым</v>
      </c>
      <c r="J19" s="16" t="s">
        <v>182</v>
      </c>
      <c r="K19" s="16"/>
      <c r="L19" s="16">
        <v>11</v>
      </c>
      <c r="M19" s="16" t="str">
        <f>$M$13</f>
        <v>Бенли Елена Алексеевна</v>
      </c>
      <c r="N19" s="12"/>
      <c r="O19" s="12"/>
      <c r="P19" s="12"/>
      <c r="Q19" s="12"/>
      <c r="R19" s="12"/>
      <c r="S19" s="12"/>
      <c r="T19" s="12"/>
      <c r="U19" s="12"/>
    </row>
    <row r="20" spans="1:21" ht="12.75">
      <c r="A20" s="16">
        <v>9</v>
      </c>
      <c r="B20" s="16" t="s">
        <v>163</v>
      </c>
      <c r="C20" s="16" t="s">
        <v>57</v>
      </c>
      <c r="D20" s="16" t="s">
        <v>58</v>
      </c>
      <c r="E20" s="16" t="s">
        <v>8</v>
      </c>
      <c r="F20" s="42">
        <v>40997</v>
      </c>
      <c r="G20" s="17" t="str">
        <f>$G$17</f>
        <v>Российская Федерация</v>
      </c>
      <c r="H20" s="17" t="str">
        <f>$H$17</f>
        <v>не имеются</v>
      </c>
      <c r="I20" s="16" t="str">
        <f>$I$17</f>
        <v>Муниципальное бюджетное образовательное учреждение "Школа-гимназия № 39 им. Крейзера Я.Г" городской округ Республики Крым</v>
      </c>
      <c r="J20" s="16" t="s">
        <v>158</v>
      </c>
      <c r="K20" s="16" t="s">
        <v>15</v>
      </c>
      <c r="L20" s="16">
        <v>9</v>
      </c>
      <c r="M20" s="16" t="str">
        <f>$M$12</f>
        <v>Бондарева Наталья Васильевна</v>
      </c>
      <c r="N20" s="12"/>
      <c r="O20" s="12"/>
      <c r="P20" s="12"/>
      <c r="Q20" s="12"/>
      <c r="R20" s="12"/>
      <c r="S20" s="12"/>
      <c r="T20" s="12"/>
      <c r="U20" s="12"/>
    </row>
    <row r="21" spans="1:21" ht="12.75">
      <c r="A21" s="16">
        <v>10</v>
      </c>
      <c r="B21" s="16" t="s">
        <v>143</v>
      </c>
      <c r="C21" s="16" t="s">
        <v>144</v>
      </c>
      <c r="D21" s="16" t="s">
        <v>59</v>
      </c>
      <c r="E21" s="16" t="s">
        <v>8</v>
      </c>
      <c r="F21" s="42">
        <v>40782</v>
      </c>
      <c r="G21" s="17" t="s">
        <v>16</v>
      </c>
      <c r="H21" s="17" t="s">
        <v>54</v>
      </c>
      <c r="I21" s="16" t="s">
        <v>50</v>
      </c>
      <c r="J21" s="16" t="s">
        <v>68</v>
      </c>
      <c r="K21" s="16" t="s">
        <v>93</v>
      </c>
      <c r="L21" s="16">
        <v>5</v>
      </c>
      <c r="M21" s="16" t="str">
        <f>$M$14</f>
        <v>Быкова Марина Олеговна</v>
      </c>
      <c r="N21" s="12"/>
      <c r="O21" s="12"/>
      <c r="P21" s="12"/>
      <c r="Q21" s="12"/>
      <c r="R21" s="12"/>
      <c r="S21" s="12"/>
      <c r="T21" s="12"/>
      <c r="U21" s="12"/>
    </row>
    <row r="22" spans="1:21" ht="12.75">
      <c r="A22" s="16"/>
      <c r="B22" s="16"/>
      <c r="C22" s="16"/>
      <c r="D22" s="16"/>
      <c r="E22" s="16"/>
      <c r="F22" s="42"/>
      <c r="G22" s="17"/>
      <c r="H22" s="17"/>
      <c r="I22" s="16"/>
      <c r="J22" s="16"/>
      <c r="K22" s="16"/>
      <c r="L22" s="16"/>
      <c r="M22" s="16"/>
      <c r="N22" s="12"/>
      <c r="O22" s="12"/>
      <c r="P22" s="12"/>
      <c r="Q22" s="12"/>
      <c r="R22" s="12"/>
      <c r="S22" s="12"/>
      <c r="T22" s="12"/>
      <c r="U22" s="12"/>
    </row>
    <row r="23" spans="1:21" ht="12.75">
      <c r="A23" s="16"/>
      <c r="B23" s="16"/>
      <c r="C23" s="16"/>
      <c r="D23" s="16"/>
      <c r="E23" s="16"/>
      <c r="F23" s="42"/>
      <c r="G23" s="17"/>
      <c r="H23" s="17"/>
      <c r="I23" s="16"/>
      <c r="J23" s="16"/>
      <c r="K23" s="16"/>
      <c r="L23" s="16"/>
      <c r="M23" s="16"/>
      <c r="N23" s="12"/>
      <c r="O23" s="12"/>
      <c r="P23" s="12"/>
      <c r="Q23" s="12"/>
      <c r="R23" s="12"/>
      <c r="S23" s="12"/>
      <c r="T23" s="12"/>
      <c r="U23" s="12"/>
    </row>
    <row r="24" spans="1:21" ht="12.75">
      <c r="A24" s="16"/>
      <c r="B24" s="16"/>
      <c r="C24" s="16"/>
      <c r="D24" s="16"/>
      <c r="E24" s="16"/>
      <c r="F24" s="42"/>
      <c r="G24" s="17"/>
      <c r="H24" s="17"/>
      <c r="I24" s="16"/>
      <c r="J24" s="16"/>
      <c r="K24" s="16"/>
      <c r="L24" s="16"/>
      <c r="M24" s="16"/>
      <c r="N24" s="12"/>
      <c r="O24" s="12"/>
      <c r="P24" s="12"/>
      <c r="Q24" s="12"/>
      <c r="R24" s="12"/>
      <c r="S24" s="12"/>
      <c r="T24" s="12"/>
      <c r="U24" s="12"/>
    </row>
    <row r="25" spans="1:21" ht="12.75">
      <c r="A25" s="16"/>
      <c r="B25" s="16"/>
      <c r="C25" s="16"/>
      <c r="D25" s="16"/>
      <c r="E25" s="16"/>
      <c r="F25" s="42"/>
      <c r="G25" s="17"/>
      <c r="H25" s="17"/>
      <c r="I25" s="16"/>
      <c r="J25" s="16"/>
      <c r="K25" s="16"/>
      <c r="L25" s="16"/>
      <c r="M25" s="16"/>
      <c r="N25" s="12"/>
      <c r="O25" s="12"/>
      <c r="P25" s="12"/>
      <c r="Q25" s="12"/>
      <c r="R25" s="12"/>
      <c r="S25" s="12"/>
      <c r="T25" s="12"/>
      <c r="U25" s="12"/>
    </row>
    <row r="26" spans="1:21" ht="12.75">
      <c r="A26" s="16"/>
      <c r="B26" s="16"/>
      <c r="C26" s="16"/>
      <c r="D26" s="16"/>
      <c r="E26" s="16"/>
      <c r="F26" s="42"/>
      <c r="G26" s="17"/>
      <c r="H26" s="17"/>
      <c r="I26" s="16"/>
      <c r="J26" s="16"/>
      <c r="K26" s="16"/>
      <c r="L26" s="16"/>
      <c r="M26" s="16"/>
      <c r="N26" s="12"/>
      <c r="O26" s="12"/>
      <c r="P26" s="12"/>
      <c r="Q26" s="12"/>
      <c r="R26" s="12"/>
      <c r="S26" s="12"/>
      <c r="T26" s="12"/>
      <c r="U26" s="12"/>
    </row>
    <row r="27" spans="1:21" ht="12.75">
      <c r="A27" s="16"/>
      <c r="B27" s="16"/>
      <c r="C27" s="16"/>
      <c r="D27" s="16"/>
      <c r="E27" s="16"/>
      <c r="F27" s="42"/>
      <c r="G27" s="17"/>
      <c r="H27" s="17"/>
      <c r="I27" s="16"/>
      <c r="J27" s="16"/>
      <c r="K27" s="16"/>
      <c r="L27" s="43"/>
      <c r="M27" s="16"/>
      <c r="N27" s="12"/>
      <c r="O27" s="12"/>
      <c r="P27" s="12"/>
      <c r="Q27" s="12"/>
      <c r="R27" s="12"/>
      <c r="S27" s="12"/>
      <c r="T27" s="12"/>
      <c r="U27" s="12"/>
    </row>
    <row r="28" spans="1:2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5.75">
      <c r="A29" s="12"/>
      <c r="B29" s="46" t="s">
        <v>39</v>
      </c>
      <c r="C29" s="46"/>
      <c r="D29" s="46"/>
      <c r="E29" s="46"/>
      <c r="F29" s="46"/>
      <c r="G29" s="46"/>
      <c r="H29" s="46"/>
      <c r="I29" s="46"/>
      <c r="J29" s="46"/>
      <c r="K29" s="46"/>
      <c r="R29" s="12"/>
      <c r="S29" s="12"/>
      <c r="T29" s="12"/>
      <c r="U29" s="12"/>
    </row>
    <row r="30" spans="1:21" ht="12.75">
      <c r="A30" s="12"/>
      <c r="B30" s="37"/>
      <c r="R30" s="12"/>
      <c r="S30" s="12"/>
      <c r="T30" s="12"/>
      <c r="U30" s="12"/>
    </row>
    <row r="31" spans="1:21" ht="12.75">
      <c r="A31" s="12"/>
      <c r="B31" s="37"/>
      <c r="R31" s="12"/>
      <c r="S31" s="12"/>
      <c r="T31" s="12"/>
      <c r="U31" s="12"/>
    </row>
    <row r="32" spans="1:21" ht="18.75">
      <c r="A32" s="12"/>
      <c r="B32" s="38" t="s">
        <v>40</v>
      </c>
      <c r="D32" s="38" t="s">
        <v>55</v>
      </c>
      <c r="R32" s="12"/>
      <c r="S32" s="12"/>
      <c r="T32" s="12"/>
      <c r="U32" s="12"/>
    </row>
    <row r="33" spans="1:21" ht="12.75">
      <c r="A33" s="12"/>
      <c r="Q33" s="39" t="s">
        <v>42</v>
      </c>
      <c r="R33" s="12"/>
      <c r="S33" s="12"/>
      <c r="T33" s="12"/>
      <c r="U33" s="12"/>
    </row>
    <row r="34" spans="1:21" ht="12.75">
      <c r="A34" s="12"/>
      <c r="B34" s="37"/>
      <c r="R34" s="12"/>
      <c r="S34" s="12"/>
      <c r="T34" s="12"/>
      <c r="U34" s="12"/>
    </row>
    <row r="35" spans="1:21" ht="18.75">
      <c r="A35" s="12"/>
      <c r="B35" s="38" t="s">
        <v>43</v>
      </c>
      <c r="R35" s="12"/>
      <c r="S35" s="12"/>
      <c r="T35" s="12"/>
      <c r="U35" s="12"/>
    </row>
    <row r="36" spans="1:21" ht="12.75">
      <c r="A36" s="12"/>
      <c r="B36" s="40" t="s">
        <v>44</v>
      </c>
      <c r="N36" s="40" t="s">
        <v>45</v>
      </c>
      <c r="P36" s="40" t="s">
        <v>46</v>
      </c>
      <c r="R36" s="12"/>
      <c r="S36" s="12"/>
      <c r="T36" s="12"/>
      <c r="U36" s="12"/>
    </row>
    <row r="37" spans="1:21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</sheetData>
  <sheetProtection/>
  <mergeCells count="6">
    <mergeCell ref="B1:K1"/>
    <mergeCell ref="J2:L2"/>
    <mergeCell ref="J3:L3"/>
    <mergeCell ref="E4:F4"/>
    <mergeCell ref="J4:L4"/>
    <mergeCell ref="B29:K29"/>
  </mergeCells>
  <dataValidations count="3">
    <dataValidation type="list" allowBlank="1" showInputMessage="1" showErrorMessage="1" sqref="K12:K27">
      <formula1>t_type</formula1>
    </dataValidation>
    <dataValidation type="list" allowBlank="1" showInputMessage="1" showErrorMessage="1" sqref="J12:J27">
      <formula1>level</formula1>
    </dataValidation>
    <dataValidation type="list" allowBlank="1" showInputMessage="1" showErrorMessage="1" sqref="E12:E27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6.75390625" style="0" customWidth="1"/>
    <col min="2" max="2" width="16.25390625" style="0" customWidth="1"/>
    <col min="3" max="3" width="15.625" style="0" customWidth="1"/>
    <col min="4" max="4" width="14.375" style="0" customWidth="1"/>
    <col min="6" max="6" width="11.75390625" style="0" customWidth="1"/>
    <col min="7" max="7" width="22.75390625" style="0" customWidth="1"/>
    <col min="8" max="8" width="15.00390625" style="0" customWidth="1"/>
    <col min="9" max="9" width="32.625" style="0" customWidth="1"/>
    <col min="11" max="11" width="13.25390625" style="0" customWidth="1"/>
    <col min="13" max="13" width="32.375" style="0" customWidth="1"/>
  </cols>
  <sheetData>
    <row r="1" spans="1:21" ht="15">
      <c r="A1" s="12"/>
      <c r="B1" s="44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36"/>
      <c r="M1" s="12"/>
      <c r="N1" s="12"/>
      <c r="O1" s="12"/>
      <c r="P1" s="12"/>
      <c r="Q1" s="12"/>
      <c r="R1" s="12"/>
      <c r="S1" s="12"/>
      <c r="T1" s="12"/>
      <c r="U1" s="12"/>
    </row>
    <row r="2" spans="1:21" ht="15">
      <c r="A2" s="18" t="s">
        <v>17</v>
      </c>
      <c r="B2" s="18"/>
      <c r="C2" s="18"/>
      <c r="D2" s="18"/>
      <c r="E2" s="18"/>
      <c r="F2" s="18"/>
      <c r="G2" s="18"/>
      <c r="H2" s="18"/>
      <c r="I2" s="33"/>
      <c r="J2" s="48"/>
      <c r="K2" s="48"/>
      <c r="L2" s="48"/>
      <c r="M2" s="18"/>
      <c r="N2" s="18"/>
      <c r="O2" s="18"/>
      <c r="P2" s="18"/>
      <c r="Q2" s="18"/>
      <c r="R2" s="18"/>
      <c r="S2" s="18"/>
      <c r="T2" s="18"/>
      <c r="U2" s="18"/>
    </row>
    <row r="3" spans="1:21" ht="15">
      <c r="A3" s="12"/>
      <c r="B3" s="31" t="s">
        <v>31</v>
      </c>
      <c r="C3" s="23" t="s">
        <v>50</v>
      </c>
      <c r="D3" s="23"/>
      <c r="E3" s="24"/>
      <c r="F3" s="24"/>
      <c r="G3" s="13"/>
      <c r="H3" s="14"/>
      <c r="I3" s="34"/>
      <c r="J3" s="48"/>
      <c r="K3" s="48"/>
      <c r="L3" s="48"/>
      <c r="M3" s="12"/>
      <c r="N3" s="12"/>
      <c r="O3" s="12"/>
      <c r="P3" s="12"/>
      <c r="Q3" s="12"/>
      <c r="R3" s="12"/>
      <c r="S3" s="12"/>
      <c r="T3" s="12"/>
      <c r="U3" s="12"/>
    </row>
    <row r="4" spans="1:21" ht="15">
      <c r="A4" s="12"/>
      <c r="B4" s="22" t="s">
        <v>32</v>
      </c>
      <c r="C4" s="23" t="s">
        <v>51</v>
      </c>
      <c r="D4" s="23"/>
      <c r="E4" s="47"/>
      <c r="F4" s="47"/>
      <c r="G4" s="35"/>
      <c r="H4" s="12"/>
      <c r="I4" s="32"/>
      <c r="J4" s="48"/>
      <c r="K4" s="48"/>
      <c r="L4" s="48"/>
      <c r="M4" s="12"/>
      <c r="N4" s="12"/>
      <c r="O4" s="12"/>
      <c r="P4" s="12"/>
      <c r="Q4" s="12"/>
      <c r="R4" s="12"/>
      <c r="S4" s="12"/>
      <c r="T4" s="12"/>
      <c r="U4" s="12"/>
    </row>
    <row r="5" spans="1:21" ht="12.75">
      <c r="A5" s="12"/>
      <c r="B5" s="22" t="s">
        <v>33</v>
      </c>
      <c r="C5" s="23">
        <v>6</v>
      </c>
      <c r="D5" s="23"/>
      <c r="E5" s="23"/>
      <c r="F5" s="2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2.75">
      <c r="A6" s="12"/>
      <c r="B6" s="22" t="s">
        <v>27</v>
      </c>
      <c r="C6" s="23">
        <v>7</v>
      </c>
      <c r="D6" s="23"/>
      <c r="E6" s="23"/>
      <c r="F6" s="2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12"/>
      <c r="B7" s="22" t="s">
        <v>36</v>
      </c>
      <c r="C7" s="41">
        <v>37907</v>
      </c>
      <c r="D7" s="23"/>
      <c r="E7" s="23"/>
      <c r="F7" s="2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2.75">
      <c r="A8" s="12"/>
      <c r="B8" s="22" t="s">
        <v>37</v>
      </c>
      <c r="C8" s="23"/>
      <c r="D8" s="23"/>
      <c r="E8" s="23"/>
      <c r="F8" s="2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3.5" thickBot="1">
      <c r="A9" s="12"/>
      <c r="B9" s="22" t="s">
        <v>38</v>
      </c>
      <c r="C9" s="23">
        <v>51</v>
      </c>
      <c r="D9" s="23"/>
      <c r="E9" s="23"/>
      <c r="F9" s="23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51.75" customHeight="1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  <c r="N10" s="15"/>
      <c r="O10" s="15"/>
      <c r="P10" s="15"/>
      <c r="Q10" s="15"/>
      <c r="R10" s="15"/>
      <c r="S10" s="15"/>
      <c r="T10" s="15"/>
      <c r="U10" s="15"/>
    </row>
    <row r="11" spans="1:21" ht="32.25" customHeight="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  <c r="N11" s="12"/>
      <c r="O11" s="12"/>
      <c r="P11" s="12"/>
      <c r="Q11" s="12"/>
      <c r="R11" s="12"/>
      <c r="S11" s="12"/>
      <c r="T11" s="12"/>
      <c r="U11" s="12"/>
    </row>
    <row r="12" spans="1:21" ht="12.75">
      <c r="A12" s="16">
        <v>1</v>
      </c>
      <c r="B12" s="16" t="s">
        <v>109</v>
      </c>
      <c r="C12" s="16" t="s">
        <v>110</v>
      </c>
      <c r="D12" s="16" t="s">
        <v>111</v>
      </c>
      <c r="E12" s="16" t="s">
        <v>8</v>
      </c>
      <c r="F12" s="42">
        <v>40682</v>
      </c>
      <c r="G12" s="17" t="str">
        <f aca="true" t="shared" si="0" ref="G12:G17">$G$10</f>
        <v>Российская Федерация</v>
      </c>
      <c r="H12" s="25" t="s">
        <v>54</v>
      </c>
      <c r="I12" s="16" t="str">
        <f>'8 кл'!$I$18</f>
        <v>Муниципальное бюджетное образовательное учреждение "Школа-гимназия № 39 им. Крейзера Я.Г" городской округ Республики Крым</v>
      </c>
      <c r="J12" s="16" t="s">
        <v>108</v>
      </c>
      <c r="K12" s="16"/>
      <c r="L12" s="16">
        <v>26</v>
      </c>
      <c r="M12" s="16" t="s">
        <v>69</v>
      </c>
      <c r="N12" s="12"/>
      <c r="O12" s="12"/>
      <c r="P12" s="12"/>
      <c r="Q12" s="12"/>
      <c r="R12" s="12"/>
      <c r="S12" s="12"/>
      <c r="T12" s="12"/>
      <c r="U12" s="12"/>
    </row>
    <row r="13" spans="1:21" ht="12.75">
      <c r="A13" s="16">
        <v>2</v>
      </c>
      <c r="B13" s="16" t="s">
        <v>107</v>
      </c>
      <c r="C13" s="16" t="s">
        <v>67</v>
      </c>
      <c r="D13" s="16" t="s">
        <v>56</v>
      </c>
      <c r="E13" s="16" t="s">
        <v>8</v>
      </c>
      <c r="F13" s="42">
        <v>40322</v>
      </c>
      <c r="G13" s="17" t="str">
        <f t="shared" si="0"/>
        <v>Российская Федерация</v>
      </c>
      <c r="H13" s="17" t="str">
        <f>$H$12</f>
        <v>не имеются</v>
      </c>
      <c r="I13" s="16" t="str">
        <f>$I$12</f>
        <v>Муниципальное бюджетное образовательное учреждение "Школа-гимназия № 39 им. Крейзера Я.Г" городской округ Республики Крым</v>
      </c>
      <c r="J13" s="16" t="s">
        <v>108</v>
      </c>
      <c r="K13" s="16"/>
      <c r="L13" s="16">
        <v>21</v>
      </c>
      <c r="M13" s="16" t="str">
        <f>$M$12</f>
        <v>Киселева Марина Анатольевна</v>
      </c>
      <c r="N13" s="12"/>
      <c r="O13" s="12"/>
      <c r="P13" s="12"/>
      <c r="Q13" s="12"/>
      <c r="R13" s="12"/>
      <c r="S13" s="12"/>
      <c r="T13" s="12"/>
      <c r="U13" s="12"/>
    </row>
    <row r="14" spans="1:21" ht="12.75">
      <c r="A14" s="16">
        <v>3</v>
      </c>
      <c r="B14" s="16" t="s">
        <v>112</v>
      </c>
      <c r="C14" s="16" t="s">
        <v>113</v>
      </c>
      <c r="D14" s="16" t="s">
        <v>114</v>
      </c>
      <c r="E14" s="16" t="s">
        <v>8</v>
      </c>
      <c r="F14" s="42">
        <v>40215</v>
      </c>
      <c r="G14" s="17" t="str">
        <f t="shared" si="0"/>
        <v>Российская Федерация</v>
      </c>
      <c r="H14" s="17" t="str">
        <f>$H$12</f>
        <v>не имеются</v>
      </c>
      <c r="I14" s="16" t="str">
        <f>$I$12</f>
        <v>Муниципальное бюджетное образовательное учреждение "Школа-гимназия № 39 им. Крейзера Я.Г" городской округ Республики Крым</v>
      </c>
      <c r="J14" s="16" t="s">
        <v>115</v>
      </c>
      <c r="K14" s="16"/>
      <c r="L14" s="16">
        <v>17</v>
      </c>
      <c r="M14" s="16" t="s">
        <v>64</v>
      </c>
      <c r="N14" s="12"/>
      <c r="O14" s="12"/>
      <c r="P14" s="12"/>
      <c r="Q14" s="12"/>
      <c r="R14" s="12"/>
      <c r="S14" s="12"/>
      <c r="T14" s="12"/>
      <c r="U14" s="12"/>
    </row>
    <row r="15" spans="1:21" ht="12.75">
      <c r="A15" s="16">
        <v>4</v>
      </c>
      <c r="B15" s="16" t="s">
        <v>66</v>
      </c>
      <c r="C15" s="16" t="s">
        <v>65</v>
      </c>
      <c r="D15" s="16" t="s">
        <v>56</v>
      </c>
      <c r="E15" s="16" t="s">
        <v>8</v>
      </c>
      <c r="F15" s="42">
        <v>40296</v>
      </c>
      <c r="G15" s="17" t="str">
        <f t="shared" si="0"/>
        <v>Российская Федерация</v>
      </c>
      <c r="H15" s="17" t="str">
        <f>$H$12</f>
        <v>не имеются</v>
      </c>
      <c r="I15" s="16" t="str">
        <f>$I$12</f>
        <v>Муниципальное бюджетное образовательное учреждение "Школа-гимназия № 39 им. Крейзера Я.Г" городской округ Республики Крым</v>
      </c>
      <c r="J15" s="16" t="s">
        <v>115</v>
      </c>
      <c r="K15" s="16"/>
      <c r="L15" s="16">
        <v>10</v>
      </c>
      <c r="M15" s="16" t="str">
        <f>$M$14</f>
        <v>Клесова Людмила Васильевна</v>
      </c>
      <c r="N15" s="12"/>
      <c r="O15" s="12"/>
      <c r="P15" s="12"/>
      <c r="Q15" s="12"/>
      <c r="R15" s="12"/>
      <c r="S15" s="12"/>
      <c r="T15" s="12"/>
      <c r="U15" s="12"/>
    </row>
    <row r="16" spans="1:21" ht="12.75">
      <c r="A16" s="16">
        <v>5</v>
      </c>
      <c r="B16" s="16" t="s">
        <v>62</v>
      </c>
      <c r="C16" s="16" t="s">
        <v>116</v>
      </c>
      <c r="D16" s="16" t="s">
        <v>63</v>
      </c>
      <c r="E16" s="16" t="s">
        <v>8</v>
      </c>
      <c r="F16" s="42">
        <v>40587</v>
      </c>
      <c r="G16" s="17" t="str">
        <f t="shared" si="0"/>
        <v>Российская Федерация</v>
      </c>
      <c r="H16" s="17" t="str">
        <f>$H$12</f>
        <v>не имеются</v>
      </c>
      <c r="I16" s="16" t="str">
        <f>$I$12</f>
        <v>Муниципальное бюджетное образовательное учреждение "Школа-гимназия № 39 им. Крейзера Я.Г" городской округ Республики Крым</v>
      </c>
      <c r="J16" s="16" t="s">
        <v>115</v>
      </c>
      <c r="K16" s="16"/>
      <c r="L16" s="16">
        <v>10</v>
      </c>
      <c r="M16" s="16" t="str">
        <f>$M$14</f>
        <v>Клесова Людмила Васильевна</v>
      </c>
      <c r="N16" s="12"/>
      <c r="O16" s="12"/>
      <c r="P16" s="12"/>
      <c r="Q16" s="12"/>
      <c r="R16" s="12"/>
      <c r="S16" s="12"/>
      <c r="T16" s="12"/>
      <c r="U16" s="12"/>
    </row>
    <row r="17" spans="1:21" ht="12.75">
      <c r="A17" s="16">
        <v>6</v>
      </c>
      <c r="B17" s="16" t="s">
        <v>71</v>
      </c>
      <c r="C17" s="16" t="s">
        <v>72</v>
      </c>
      <c r="D17" s="16" t="s">
        <v>73</v>
      </c>
      <c r="E17" s="16" t="s">
        <v>8</v>
      </c>
      <c r="F17" s="42">
        <v>40412</v>
      </c>
      <c r="G17" s="17" t="str">
        <f t="shared" si="0"/>
        <v>Российская Федерация</v>
      </c>
      <c r="H17" s="17" t="str">
        <f>$H$12</f>
        <v>не имеются</v>
      </c>
      <c r="I17" s="16" t="str">
        <f>$I$12</f>
        <v>Муниципальное бюджетное образовательное учреждение "Школа-гимназия № 39 им. Крейзера Я.Г" городской округ Республики Крым</v>
      </c>
      <c r="J17" s="16" t="s">
        <v>115</v>
      </c>
      <c r="K17" s="16"/>
      <c r="L17" s="16">
        <v>6</v>
      </c>
      <c r="M17" s="16" t="str">
        <f>$M$14</f>
        <v>Клесова Людмила Васильевна</v>
      </c>
      <c r="N17" s="12"/>
      <c r="O17" s="12"/>
      <c r="P17" s="12"/>
      <c r="Q17" s="12"/>
      <c r="R17" s="12"/>
      <c r="S17" s="12"/>
      <c r="T17" s="12"/>
      <c r="U17" s="12"/>
    </row>
    <row r="18" spans="1:21" ht="12.75">
      <c r="A18" s="16"/>
      <c r="B18" s="16"/>
      <c r="C18" s="16"/>
      <c r="D18" s="16"/>
      <c r="E18" s="16"/>
      <c r="F18" s="16"/>
      <c r="G18" s="17"/>
      <c r="H18" s="17"/>
      <c r="I18" s="16"/>
      <c r="J18" s="16"/>
      <c r="K18" s="16"/>
      <c r="L18" s="16"/>
      <c r="M18" s="16"/>
      <c r="N18" s="12"/>
      <c r="O18" s="12"/>
      <c r="P18" s="12"/>
      <c r="Q18" s="12"/>
      <c r="R18" s="12"/>
      <c r="S18" s="12"/>
      <c r="T18" s="12"/>
      <c r="U18" s="12"/>
    </row>
    <row r="19" spans="1:21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5.75">
      <c r="A20" s="12"/>
      <c r="B20" s="46" t="s">
        <v>39</v>
      </c>
      <c r="C20" s="46"/>
      <c r="D20" s="46"/>
      <c r="E20" s="46"/>
      <c r="F20" s="46"/>
      <c r="G20" s="46"/>
      <c r="H20" s="46"/>
      <c r="I20" s="46"/>
      <c r="J20" s="46"/>
      <c r="K20" s="46"/>
      <c r="R20" s="12"/>
      <c r="S20" s="12"/>
      <c r="T20" s="12"/>
      <c r="U20" s="12"/>
    </row>
    <row r="21" spans="1:21" ht="12.75">
      <c r="A21" s="12"/>
      <c r="B21" s="37"/>
      <c r="R21" s="12"/>
      <c r="S21" s="12"/>
      <c r="T21" s="12"/>
      <c r="U21" s="12"/>
    </row>
    <row r="22" spans="1:21" ht="12.75">
      <c r="A22" s="12"/>
      <c r="B22" s="37"/>
      <c r="R22" s="12"/>
      <c r="S22" s="12"/>
      <c r="T22" s="12"/>
      <c r="U22" s="12"/>
    </row>
    <row r="23" spans="1:21" ht="18.75">
      <c r="A23" s="12"/>
      <c r="B23" s="38" t="s">
        <v>40</v>
      </c>
      <c r="D23" s="38" t="s">
        <v>55</v>
      </c>
      <c r="R23" s="12"/>
      <c r="S23" s="12"/>
      <c r="T23" s="12"/>
      <c r="U23" s="12"/>
    </row>
    <row r="24" spans="1:21" ht="12.75">
      <c r="A24" s="12"/>
      <c r="Q24" s="39" t="s">
        <v>42</v>
      </c>
      <c r="R24" s="12"/>
      <c r="S24" s="12"/>
      <c r="T24" s="12"/>
      <c r="U24" s="12"/>
    </row>
    <row r="25" spans="1:21" ht="12.75">
      <c r="A25" s="12"/>
      <c r="B25" s="37"/>
      <c r="R25" s="12"/>
      <c r="S25" s="12"/>
      <c r="T25" s="12"/>
      <c r="U25" s="12"/>
    </row>
    <row r="26" spans="1:21" ht="18.75">
      <c r="A26" s="12"/>
      <c r="B26" s="38" t="s">
        <v>43</v>
      </c>
      <c r="R26" s="12"/>
      <c r="S26" s="12"/>
      <c r="T26" s="12"/>
      <c r="U26" s="12"/>
    </row>
    <row r="27" spans="1:21" ht="12.75">
      <c r="A27" s="12"/>
      <c r="B27" s="40" t="s">
        <v>44</v>
      </c>
      <c r="N27" s="40" t="s">
        <v>45</v>
      </c>
      <c r="P27" s="40" t="s">
        <v>46</v>
      </c>
      <c r="R27" s="12"/>
      <c r="S27" s="12"/>
      <c r="T27" s="12"/>
      <c r="U27" s="12"/>
    </row>
    <row r="28" spans="1:2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</sheetData>
  <sheetProtection/>
  <mergeCells count="6">
    <mergeCell ref="B1:K1"/>
    <mergeCell ref="J2:L2"/>
    <mergeCell ref="J3:L3"/>
    <mergeCell ref="E4:F4"/>
    <mergeCell ref="J4:L4"/>
    <mergeCell ref="B20:K20"/>
  </mergeCells>
  <dataValidations count="3">
    <dataValidation type="list" allowBlank="1" showInputMessage="1" showErrorMessage="1" sqref="K12:K18">
      <formula1>t_type</formula1>
    </dataValidation>
    <dataValidation type="list" allowBlank="1" showInputMessage="1" showErrorMessage="1" sqref="J12:J18">
      <formula1>level</formula1>
    </dataValidation>
    <dataValidation type="list" allowBlank="1" showInputMessage="1" showErrorMessage="1" sqref="E12:E18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C6" sqref="C6"/>
    </sheetView>
  </sheetViews>
  <sheetFormatPr defaultColWidth="9.00390625" defaultRowHeight="12.75"/>
  <cols>
    <col min="2" max="2" width="15.375" style="0" customWidth="1"/>
    <col min="3" max="3" width="16.875" style="0" customWidth="1"/>
    <col min="4" max="4" width="17.875" style="0" customWidth="1"/>
    <col min="6" max="6" width="11.875" style="0" customWidth="1"/>
    <col min="7" max="7" width="21.25390625" style="0" customWidth="1"/>
    <col min="8" max="8" width="13.375" style="0" customWidth="1"/>
    <col min="9" max="9" width="22.375" style="0" customWidth="1"/>
    <col min="11" max="11" width="15.875" style="0" customWidth="1"/>
    <col min="12" max="12" width="9.00390625" style="0" customWidth="1"/>
    <col min="13" max="13" width="33.875" style="0" customWidth="1"/>
  </cols>
  <sheetData>
    <row r="1" spans="1:21" ht="15">
      <c r="A1" s="12"/>
      <c r="B1" s="44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36"/>
      <c r="M1" s="12"/>
      <c r="N1" s="12"/>
      <c r="O1" s="12"/>
      <c r="P1" s="12"/>
      <c r="Q1" s="12"/>
      <c r="R1" s="12"/>
      <c r="S1" s="12"/>
      <c r="T1" s="12"/>
      <c r="U1" s="12"/>
    </row>
    <row r="2" spans="1:21" ht="15">
      <c r="A2" s="18" t="s">
        <v>17</v>
      </c>
      <c r="B2" s="18"/>
      <c r="C2" s="18"/>
      <c r="D2" s="18"/>
      <c r="E2" s="18"/>
      <c r="F2" s="18"/>
      <c r="G2" s="18"/>
      <c r="H2" s="18"/>
      <c r="I2" s="33"/>
      <c r="J2" s="48"/>
      <c r="K2" s="48"/>
      <c r="L2" s="48"/>
      <c r="M2" s="18"/>
      <c r="N2" s="18"/>
      <c r="O2" s="18"/>
      <c r="P2" s="18"/>
      <c r="Q2" s="18"/>
      <c r="R2" s="18"/>
      <c r="S2" s="18"/>
      <c r="T2" s="18"/>
      <c r="U2" s="18"/>
    </row>
    <row r="3" spans="1:21" ht="15">
      <c r="A3" s="12"/>
      <c r="B3" s="31" t="s">
        <v>31</v>
      </c>
      <c r="C3" s="23" t="s">
        <v>50</v>
      </c>
      <c r="D3" s="23"/>
      <c r="E3" s="24"/>
      <c r="F3" s="24"/>
      <c r="G3" s="13"/>
      <c r="H3" s="14"/>
      <c r="I3" s="34"/>
      <c r="J3" s="48"/>
      <c r="K3" s="48"/>
      <c r="L3" s="48"/>
      <c r="M3" s="12"/>
      <c r="N3" s="12"/>
      <c r="O3" s="12"/>
      <c r="P3" s="12"/>
      <c r="Q3" s="12"/>
      <c r="R3" s="12"/>
      <c r="S3" s="12"/>
      <c r="T3" s="12"/>
      <c r="U3" s="12"/>
    </row>
    <row r="4" spans="1:21" ht="15">
      <c r="A4" s="12"/>
      <c r="B4" s="22" t="s">
        <v>32</v>
      </c>
      <c r="C4" s="23" t="s">
        <v>51</v>
      </c>
      <c r="D4" s="23"/>
      <c r="E4" s="47"/>
      <c r="F4" s="47"/>
      <c r="G4" s="35"/>
      <c r="H4" s="12"/>
      <c r="I4" s="32"/>
      <c r="J4" s="48"/>
      <c r="K4" s="48"/>
      <c r="L4" s="48"/>
      <c r="M4" s="12"/>
      <c r="N4" s="12"/>
      <c r="O4" s="12"/>
      <c r="P4" s="12"/>
      <c r="Q4" s="12"/>
      <c r="R4" s="12"/>
      <c r="S4" s="12"/>
      <c r="T4" s="12"/>
      <c r="U4" s="12"/>
    </row>
    <row r="5" spans="1:21" ht="12.75">
      <c r="A5" s="12"/>
      <c r="B5" s="22" t="s">
        <v>33</v>
      </c>
      <c r="C5" s="23">
        <v>8</v>
      </c>
      <c r="D5" s="23"/>
      <c r="E5" s="23"/>
      <c r="F5" s="2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2.75">
      <c r="A6" s="12"/>
      <c r="B6" s="22" t="s">
        <v>27</v>
      </c>
      <c r="C6" s="23">
        <v>8</v>
      </c>
      <c r="D6" s="23"/>
      <c r="E6" s="23"/>
      <c r="F6" s="2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12"/>
      <c r="B7" s="22" t="s">
        <v>36</v>
      </c>
      <c r="C7" s="41">
        <v>45212</v>
      </c>
      <c r="D7" s="23"/>
      <c r="E7" s="23"/>
      <c r="F7" s="2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2.75">
      <c r="A8" s="12"/>
      <c r="B8" s="22" t="s">
        <v>37</v>
      </c>
      <c r="C8" s="23"/>
      <c r="D8" s="23"/>
      <c r="E8" s="23"/>
      <c r="F8" s="2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3.5" thickBot="1">
      <c r="A9" s="12"/>
      <c r="B9" s="22" t="s">
        <v>38</v>
      </c>
      <c r="C9" s="23">
        <v>51</v>
      </c>
      <c r="D9" s="23"/>
      <c r="E9" s="23"/>
      <c r="F9" s="23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79.5" customHeight="1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  <c r="N10" s="15"/>
      <c r="O10" s="15"/>
      <c r="P10" s="15"/>
      <c r="Q10" s="15"/>
      <c r="R10" s="15"/>
      <c r="S10" s="15"/>
      <c r="T10" s="15"/>
      <c r="U10" s="15"/>
    </row>
    <row r="11" spans="1:21" ht="51.75" customHeight="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  <c r="N11" s="12"/>
      <c r="O11" s="12"/>
      <c r="P11" s="12"/>
      <c r="Q11" s="12"/>
      <c r="R11" s="12"/>
      <c r="S11" s="12"/>
      <c r="T11" s="12"/>
      <c r="U11" s="12"/>
    </row>
    <row r="12" spans="1:21" ht="12.75">
      <c r="A12" s="16">
        <v>1</v>
      </c>
      <c r="B12" s="16" t="s">
        <v>76</v>
      </c>
      <c r="C12" s="16" t="s">
        <v>77</v>
      </c>
      <c r="D12" s="16" t="s">
        <v>78</v>
      </c>
      <c r="E12" s="16" t="s">
        <v>8</v>
      </c>
      <c r="F12" s="42">
        <v>40081</v>
      </c>
      <c r="G12" s="17" t="e">
        <f>#REF!</f>
        <v>#REF!</v>
      </c>
      <c r="H12" s="17" t="e">
        <f>#REF!</f>
        <v>#REF!</v>
      </c>
      <c r="I12" s="16" t="e">
        <f>#REF!</f>
        <v>#REF!</v>
      </c>
      <c r="J12" s="16" t="s">
        <v>189</v>
      </c>
      <c r="K12" s="16" t="s">
        <v>2</v>
      </c>
      <c r="L12" s="16">
        <v>38</v>
      </c>
      <c r="M12" s="16" t="str">
        <f>$M$15</f>
        <v>Киселева Марина Анатольевна</v>
      </c>
      <c r="N12" s="12"/>
      <c r="O12" s="12"/>
      <c r="P12" s="12"/>
      <c r="Q12" s="12"/>
      <c r="R12" s="12"/>
      <c r="S12" s="12"/>
      <c r="T12" s="12"/>
      <c r="U12" s="12"/>
    </row>
    <row r="13" spans="1:21" ht="12.75">
      <c r="A13" s="16">
        <v>2</v>
      </c>
      <c r="B13" s="16" t="s">
        <v>74</v>
      </c>
      <c r="C13" s="16" t="s">
        <v>67</v>
      </c>
      <c r="D13" s="16" t="s">
        <v>75</v>
      </c>
      <c r="E13" s="16" t="s">
        <v>8</v>
      </c>
      <c r="F13" s="42">
        <v>40086</v>
      </c>
      <c r="G13" s="17" t="str">
        <f>$G$19</f>
        <v>Российская Федерация</v>
      </c>
      <c r="H13" s="17" t="e">
        <f>#REF!</f>
        <v>#REF!</v>
      </c>
      <c r="I13" s="16" t="e">
        <f>#REF!</f>
        <v>#REF!</v>
      </c>
      <c r="J13" s="16" t="s">
        <v>189</v>
      </c>
      <c r="K13" s="16" t="s">
        <v>3</v>
      </c>
      <c r="L13" s="16">
        <v>36</v>
      </c>
      <c r="M13" s="16" t="str">
        <f>$M$15</f>
        <v>Киселева Марина Анатольевна</v>
      </c>
      <c r="N13" s="12"/>
      <c r="O13" s="12"/>
      <c r="P13" s="12"/>
      <c r="Q13" s="12"/>
      <c r="R13" s="12"/>
      <c r="S13" s="12"/>
      <c r="T13" s="12"/>
      <c r="U13" s="12"/>
    </row>
    <row r="14" spans="1:21" ht="12.75">
      <c r="A14" s="16">
        <v>3</v>
      </c>
      <c r="B14" s="16" t="s">
        <v>103</v>
      </c>
      <c r="C14" s="16" t="s">
        <v>104</v>
      </c>
      <c r="D14" s="16" t="s">
        <v>105</v>
      </c>
      <c r="E14" s="16" t="s">
        <v>7</v>
      </c>
      <c r="F14" s="42">
        <v>39896</v>
      </c>
      <c r="G14" s="17" t="str">
        <f>$G$19</f>
        <v>Российская Федерация</v>
      </c>
      <c r="H14" s="17" t="e">
        <f>#REF!</f>
        <v>#REF!</v>
      </c>
      <c r="I14" s="16" t="e">
        <f>#REF!</f>
        <v>#REF!</v>
      </c>
      <c r="J14" s="16" t="s">
        <v>189</v>
      </c>
      <c r="K14" s="16" t="s">
        <v>15</v>
      </c>
      <c r="L14" s="16">
        <v>35</v>
      </c>
      <c r="M14" s="16" t="str">
        <f>$M$15</f>
        <v>Киселева Марина Анатольевна</v>
      </c>
      <c r="N14" s="12"/>
      <c r="O14" s="12"/>
      <c r="P14" s="12"/>
      <c r="Q14" s="12"/>
      <c r="R14" s="12"/>
      <c r="S14" s="12"/>
      <c r="T14" s="12"/>
      <c r="U14" s="12"/>
    </row>
    <row r="15" spans="1:21" ht="12.75">
      <c r="A15" s="16">
        <v>4</v>
      </c>
      <c r="B15" s="16" t="s">
        <v>101</v>
      </c>
      <c r="C15" s="16" t="s">
        <v>57</v>
      </c>
      <c r="D15" s="16" t="s">
        <v>102</v>
      </c>
      <c r="E15" s="16" t="s">
        <v>8</v>
      </c>
      <c r="F15" s="42">
        <v>39866</v>
      </c>
      <c r="G15" s="17" t="s">
        <v>16</v>
      </c>
      <c r="H15" s="17" t="s">
        <v>54</v>
      </c>
      <c r="I15" s="16" t="s">
        <v>50</v>
      </c>
      <c r="J15" s="16" t="s">
        <v>189</v>
      </c>
      <c r="K15" s="16" t="s">
        <v>15</v>
      </c>
      <c r="L15" s="16">
        <v>33</v>
      </c>
      <c r="M15" s="16" t="s">
        <v>69</v>
      </c>
      <c r="N15" s="12"/>
      <c r="O15" s="12"/>
      <c r="P15" s="12"/>
      <c r="Q15" s="12"/>
      <c r="R15" s="12"/>
      <c r="S15" s="12"/>
      <c r="T15" s="12"/>
      <c r="U15" s="12"/>
    </row>
    <row r="16" spans="1:21" ht="12.75">
      <c r="A16" s="16">
        <v>5</v>
      </c>
      <c r="B16" s="16" t="s">
        <v>70</v>
      </c>
      <c r="C16" s="16" t="s">
        <v>87</v>
      </c>
      <c r="D16" s="16" t="s">
        <v>106</v>
      </c>
      <c r="E16" s="16" t="s">
        <v>8</v>
      </c>
      <c r="F16" s="42">
        <v>40055</v>
      </c>
      <c r="G16" s="17" t="s">
        <v>16</v>
      </c>
      <c r="H16" s="17" t="s">
        <v>54</v>
      </c>
      <c r="I16" s="16" t="s">
        <v>50</v>
      </c>
      <c r="J16" s="16" t="s">
        <v>189</v>
      </c>
      <c r="K16" s="16" t="s">
        <v>15</v>
      </c>
      <c r="L16" s="16">
        <v>31</v>
      </c>
      <c r="M16" s="16" t="str">
        <f>$M$15</f>
        <v>Киселева Марина Анатольевна</v>
      </c>
      <c r="N16" s="12"/>
      <c r="O16" s="12"/>
      <c r="P16" s="12"/>
      <c r="Q16" s="12"/>
      <c r="R16" s="12"/>
      <c r="S16" s="12"/>
      <c r="T16" s="12"/>
      <c r="U16" s="12"/>
    </row>
    <row r="17" spans="1:21" ht="12.75">
      <c r="A17" s="16">
        <v>6</v>
      </c>
      <c r="B17" s="16" t="s">
        <v>185</v>
      </c>
      <c r="C17" s="16" t="s">
        <v>186</v>
      </c>
      <c r="D17" s="16" t="s">
        <v>187</v>
      </c>
      <c r="E17" s="16" t="s">
        <v>8</v>
      </c>
      <c r="F17" s="42">
        <v>40169</v>
      </c>
      <c r="G17" s="17" t="s">
        <v>16</v>
      </c>
      <c r="H17" s="17" t="s">
        <v>54</v>
      </c>
      <c r="I17" s="16" t="s">
        <v>50</v>
      </c>
      <c r="J17" s="16" t="s">
        <v>188</v>
      </c>
      <c r="K17" s="16" t="s">
        <v>15</v>
      </c>
      <c r="L17" s="16">
        <v>23.5</v>
      </c>
      <c r="M17" s="16" t="s">
        <v>174</v>
      </c>
      <c r="N17" s="12"/>
      <c r="O17" s="12"/>
      <c r="P17" s="12"/>
      <c r="Q17" s="12"/>
      <c r="R17" s="12"/>
      <c r="S17" s="12"/>
      <c r="T17" s="12"/>
      <c r="U17" s="12"/>
    </row>
    <row r="18" spans="1:21" ht="12.75">
      <c r="A18" s="16">
        <v>7</v>
      </c>
      <c r="B18" s="16" t="s">
        <v>190</v>
      </c>
      <c r="C18" s="16" t="s">
        <v>191</v>
      </c>
      <c r="D18" s="16" t="s">
        <v>136</v>
      </c>
      <c r="E18" s="16" t="s">
        <v>8</v>
      </c>
      <c r="F18" s="42">
        <v>39947</v>
      </c>
      <c r="G18" s="17" t="s">
        <v>16</v>
      </c>
      <c r="H18" s="17" t="s">
        <v>54</v>
      </c>
      <c r="I18" s="16" t="s">
        <v>50</v>
      </c>
      <c r="J18" s="16" t="s">
        <v>188</v>
      </c>
      <c r="K18" s="16" t="s">
        <v>15</v>
      </c>
      <c r="L18" s="16">
        <v>21.5</v>
      </c>
      <c r="M18" s="16" t="str">
        <f>$M$17</f>
        <v>Бенли Елена Алексеевна</v>
      </c>
      <c r="N18" s="12"/>
      <c r="O18" s="12"/>
      <c r="P18" s="12"/>
      <c r="Q18" s="12"/>
      <c r="R18" s="12"/>
      <c r="S18" s="12"/>
      <c r="T18" s="12"/>
      <c r="U18" s="12"/>
    </row>
    <row r="19" spans="1:21" ht="12.75">
      <c r="A19" s="16">
        <v>8</v>
      </c>
      <c r="B19" s="16" t="s">
        <v>192</v>
      </c>
      <c r="C19" s="16" t="s">
        <v>104</v>
      </c>
      <c r="D19" s="16" t="s">
        <v>193</v>
      </c>
      <c r="E19" s="16" t="s">
        <v>7</v>
      </c>
      <c r="F19" s="42">
        <v>40043</v>
      </c>
      <c r="G19" s="17" t="s">
        <v>16</v>
      </c>
      <c r="H19" s="17" t="s">
        <v>54</v>
      </c>
      <c r="I19" s="16" t="s">
        <v>50</v>
      </c>
      <c r="J19" s="16" t="s">
        <v>188</v>
      </c>
      <c r="K19" s="16" t="s">
        <v>15</v>
      </c>
      <c r="L19" s="16">
        <v>20.5</v>
      </c>
      <c r="M19" s="16" t="str">
        <f>$M$17</f>
        <v>Бенли Елена Алексеевна</v>
      </c>
      <c r="N19" s="12"/>
      <c r="O19" s="12"/>
      <c r="P19" s="12"/>
      <c r="Q19" s="12"/>
      <c r="R19" s="12"/>
      <c r="S19" s="12"/>
      <c r="T19" s="12"/>
      <c r="U19" s="12"/>
    </row>
    <row r="20" spans="1:21" ht="12.75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  <c r="N20" s="12"/>
      <c r="O20" s="12"/>
      <c r="P20" s="12"/>
      <c r="Q20" s="12"/>
      <c r="R20" s="12"/>
      <c r="S20" s="12"/>
      <c r="T20" s="12"/>
      <c r="U20" s="12"/>
    </row>
    <row r="21" spans="1:21" ht="12.75">
      <c r="A21" s="16"/>
      <c r="B21" s="16"/>
      <c r="C21" s="16"/>
      <c r="D21" s="16"/>
      <c r="E21" s="16"/>
      <c r="F21" s="16"/>
      <c r="G21" s="17"/>
      <c r="H21" s="17"/>
      <c r="I21" s="16"/>
      <c r="J21" s="16"/>
      <c r="K21" s="16"/>
      <c r="L21" s="16"/>
      <c r="M21" s="16"/>
      <c r="N21" s="12"/>
      <c r="O21" s="12"/>
      <c r="P21" s="12"/>
      <c r="Q21" s="12"/>
      <c r="R21" s="12"/>
      <c r="S21" s="12"/>
      <c r="T21" s="12"/>
      <c r="U21" s="12"/>
    </row>
    <row r="22" spans="1:21" ht="12.75">
      <c r="A22" s="16"/>
      <c r="B22" s="16"/>
      <c r="C22" s="16"/>
      <c r="D22" s="16"/>
      <c r="E22" s="16"/>
      <c r="F22" s="16"/>
      <c r="G22" s="17"/>
      <c r="H22" s="17"/>
      <c r="I22" s="16"/>
      <c r="J22" s="16"/>
      <c r="K22" s="16"/>
      <c r="L22" s="16"/>
      <c r="M22" s="16"/>
      <c r="N22" s="12"/>
      <c r="O22" s="12"/>
      <c r="P22" s="12"/>
      <c r="Q22" s="12"/>
      <c r="R22" s="12"/>
      <c r="S22" s="12"/>
      <c r="T22" s="12"/>
      <c r="U22" s="12"/>
    </row>
    <row r="23" spans="1:21" ht="12.75">
      <c r="A23" s="16"/>
      <c r="B23" s="16"/>
      <c r="C23" s="16"/>
      <c r="D23" s="16"/>
      <c r="E23" s="16"/>
      <c r="F23" s="16"/>
      <c r="G23" s="17"/>
      <c r="H23" s="17"/>
      <c r="I23" s="16"/>
      <c r="J23" s="16"/>
      <c r="K23" s="16"/>
      <c r="L23" s="16"/>
      <c r="M23" s="16"/>
      <c r="N23" s="12"/>
      <c r="O23" s="12"/>
      <c r="P23" s="12"/>
      <c r="Q23" s="12"/>
      <c r="R23" s="12"/>
      <c r="S23" s="12"/>
      <c r="T23" s="12"/>
      <c r="U23" s="12"/>
    </row>
    <row r="24" spans="1:21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5.75">
      <c r="A25" s="12"/>
      <c r="B25" s="46" t="s">
        <v>39</v>
      </c>
      <c r="C25" s="46"/>
      <c r="D25" s="46"/>
      <c r="E25" s="46"/>
      <c r="F25" s="46"/>
      <c r="G25" s="46"/>
      <c r="H25" s="46"/>
      <c r="I25" s="46"/>
      <c r="J25" s="46"/>
      <c r="K25" s="46"/>
      <c r="R25" s="12"/>
      <c r="S25" s="12"/>
      <c r="T25" s="12"/>
      <c r="U25" s="12"/>
    </row>
    <row r="26" spans="1:21" ht="12.75">
      <c r="A26" s="12"/>
      <c r="B26" s="37"/>
      <c r="R26" s="12"/>
      <c r="S26" s="12"/>
      <c r="T26" s="12"/>
      <c r="U26" s="12"/>
    </row>
    <row r="27" spans="1:21" ht="12.75">
      <c r="A27" s="12"/>
      <c r="B27" s="37"/>
      <c r="R27" s="12"/>
      <c r="S27" s="12"/>
      <c r="T27" s="12"/>
      <c r="U27" s="12"/>
    </row>
    <row r="28" spans="1:21" ht="18.75">
      <c r="A28" s="12"/>
      <c r="B28" s="38" t="s">
        <v>40</v>
      </c>
      <c r="D28" s="38" t="s">
        <v>55</v>
      </c>
      <c r="R28" s="12"/>
      <c r="S28" s="12"/>
      <c r="T28" s="12"/>
      <c r="U28" s="12"/>
    </row>
    <row r="29" spans="1:21" ht="12.75">
      <c r="A29" s="12"/>
      <c r="Q29" s="39" t="s">
        <v>42</v>
      </c>
      <c r="R29" s="12"/>
      <c r="S29" s="12"/>
      <c r="T29" s="12"/>
      <c r="U29" s="12"/>
    </row>
    <row r="30" spans="1:21" ht="12.75">
      <c r="A30" s="12"/>
      <c r="B30" s="37"/>
      <c r="R30" s="12"/>
      <c r="S30" s="12"/>
      <c r="T30" s="12"/>
      <c r="U30" s="12"/>
    </row>
    <row r="31" spans="1:21" ht="18.75">
      <c r="A31" s="12"/>
      <c r="B31" s="38" t="s">
        <v>43</v>
      </c>
      <c r="R31" s="12"/>
      <c r="S31" s="12"/>
      <c r="T31" s="12"/>
      <c r="U31" s="12"/>
    </row>
    <row r="32" spans="1:21" ht="12.75">
      <c r="A32" s="12"/>
      <c r="B32" s="40" t="s">
        <v>44</v>
      </c>
      <c r="N32" s="40" t="s">
        <v>45</v>
      </c>
      <c r="P32" s="40" t="s">
        <v>46</v>
      </c>
      <c r="R32" s="12"/>
      <c r="S32" s="12"/>
      <c r="T32" s="12"/>
      <c r="U32" s="12"/>
    </row>
    <row r="33" spans="1:21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</sheetData>
  <sheetProtection/>
  <mergeCells count="6">
    <mergeCell ref="B1:K1"/>
    <mergeCell ref="J2:L2"/>
    <mergeCell ref="J3:L3"/>
    <mergeCell ref="E4:F4"/>
    <mergeCell ref="J4:L4"/>
    <mergeCell ref="B25:K25"/>
  </mergeCells>
  <dataValidations count="3">
    <dataValidation type="list" allowBlank="1" showInputMessage="1" showErrorMessage="1" sqref="K12:K23">
      <formula1>t_type</formula1>
    </dataValidation>
    <dataValidation type="list" allowBlank="1" showInputMessage="1" showErrorMessage="1" sqref="J12:J23">
      <formula1>level</formula1>
    </dataValidation>
    <dataValidation type="list" allowBlank="1" showInputMessage="1" showErrorMessage="1" sqref="E12:E23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2" max="2" width="15.25390625" style="0" customWidth="1"/>
    <col min="3" max="3" width="15.625" style="0" customWidth="1"/>
    <col min="4" max="4" width="15.75390625" style="0" customWidth="1"/>
    <col min="6" max="6" width="11.25390625" style="0" customWidth="1"/>
    <col min="7" max="7" width="16.75390625" style="0" customWidth="1"/>
    <col min="8" max="8" width="12.625" style="0" customWidth="1"/>
    <col min="9" max="9" width="23.875" style="0" customWidth="1"/>
    <col min="11" max="11" width="14.75390625" style="0" customWidth="1"/>
    <col min="13" max="13" width="35.375" style="0" customWidth="1"/>
  </cols>
  <sheetData>
    <row r="1" spans="1:21" ht="15">
      <c r="A1" s="12"/>
      <c r="B1" s="44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36"/>
      <c r="M1" s="12"/>
      <c r="N1" s="12"/>
      <c r="O1" s="12"/>
      <c r="P1" s="12"/>
      <c r="Q1" s="12"/>
      <c r="R1" s="12"/>
      <c r="S1" s="12"/>
      <c r="T1" s="12"/>
      <c r="U1" s="12"/>
    </row>
    <row r="2" spans="1:21" ht="15">
      <c r="A2" s="18" t="s">
        <v>17</v>
      </c>
      <c r="B2" s="18"/>
      <c r="C2" s="18"/>
      <c r="D2" s="18"/>
      <c r="E2" s="18"/>
      <c r="F2" s="18"/>
      <c r="G2" s="18"/>
      <c r="H2" s="18"/>
      <c r="I2" s="33"/>
      <c r="J2" s="48"/>
      <c r="K2" s="48"/>
      <c r="L2" s="48"/>
      <c r="M2" s="18"/>
      <c r="N2" s="18"/>
      <c r="O2" s="18"/>
      <c r="P2" s="18"/>
      <c r="Q2" s="18"/>
      <c r="R2" s="18"/>
      <c r="S2" s="18"/>
      <c r="T2" s="18"/>
      <c r="U2" s="18"/>
    </row>
    <row r="3" spans="1:21" ht="15">
      <c r="A3" s="12"/>
      <c r="B3" s="31" t="s">
        <v>31</v>
      </c>
      <c r="C3" s="23" t="s">
        <v>50</v>
      </c>
      <c r="D3" s="23"/>
      <c r="E3" s="24"/>
      <c r="F3" s="24"/>
      <c r="G3" s="13"/>
      <c r="H3" s="14"/>
      <c r="I3" s="34"/>
      <c r="J3" s="48"/>
      <c r="K3" s="48"/>
      <c r="L3" s="48"/>
      <c r="M3" s="12"/>
      <c r="N3" s="12"/>
      <c r="O3" s="12"/>
      <c r="P3" s="12"/>
      <c r="Q3" s="12"/>
      <c r="R3" s="12"/>
      <c r="S3" s="12"/>
      <c r="T3" s="12"/>
      <c r="U3" s="12"/>
    </row>
    <row r="4" spans="1:21" ht="15">
      <c r="A4" s="12"/>
      <c r="B4" s="22" t="s">
        <v>32</v>
      </c>
      <c r="C4" s="23" t="s">
        <v>51</v>
      </c>
      <c r="D4" s="23"/>
      <c r="E4" s="47"/>
      <c r="F4" s="47"/>
      <c r="G4" s="35"/>
      <c r="H4" s="12"/>
      <c r="I4" s="32"/>
      <c r="J4" s="48"/>
      <c r="K4" s="48"/>
      <c r="L4" s="48"/>
      <c r="M4" s="12"/>
      <c r="N4" s="12"/>
      <c r="O4" s="12"/>
      <c r="P4" s="12"/>
      <c r="Q4" s="12"/>
      <c r="R4" s="12"/>
      <c r="S4" s="12"/>
      <c r="T4" s="12"/>
      <c r="U4" s="12"/>
    </row>
    <row r="5" spans="1:21" ht="12.75">
      <c r="A5" s="12"/>
      <c r="B5" s="22" t="s">
        <v>33</v>
      </c>
      <c r="C5" s="23">
        <v>6</v>
      </c>
      <c r="D5" s="23"/>
      <c r="E5" s="23"/>
      <c r="F5" s="2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2.75">
      <c r="A6" s="12"/>
      <c r="B6" s="22" t="s">
        <v>27</v>
      </c>
      <c r="C6" s="23">
        <v>9</v>
      </c>
      <c r="D6" s="23"/>
      <c r="E6" s="23"/>
      <c r="F6" s="2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12"/>
      <c r="B7" s="22" t="s">
        <v>36</v>
      </c>
      <c r="C7" s="41">
        <v>38638</v>
      </c>
      <c r="D7" s="23"/>
      <c r="E7" s="23"/>
      <c r="F7" s="2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2.75">
      <c r="A8" s="12"/>
      <c r="B8" s="22" t="s">
        <v>37</v>
      </c>
      <c r="C8" s="23"/>
      <c r="D8" s="23"/>
      <c r="E8" s="23"/>
      <c r="F8" s="2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3.5" thickBot="1">
      <c r="A9" s="12"/>
      <c r="B9" s="22" t="s">
        <v>38</v>
      </c>
      <c r="C9" s="23">
        <v>45</v>
      </c>
      <c r="D9" s="23"/>
      <c r="E9" s="23"/>
      <c r="F9" s="23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75.75" customHeight="1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  <c r="N10" s="15"/>
      <c r="O10" s="15"/>
      <c r="P10" s="15"/>
      <c r="Q10" s="15"/>
      <c r="R10" s="15"/>
      <c r="S10" s="15"/>
      <c r="T10" s="15"/>
      <c r="U10" s="15"/>
    </row>
    <row r="11" spans="1:21" ht="42.75" customHeight="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  <c r="N11" s="12"/>
      <c r="O11" s="12"/>
      <c r="P11" s="12"/>
      <c r="Q11" s="12"/>
      <c r="R11" s="12"/>
      <c r="S11" s="12"/>
      <c r="T11" s="12"/>
      <c r="U11" s="12"/>
    </row>
    <row r="12" spans="1:21" ht="12.75">
      <c r="A12" s="16">
        <v>1</v>
      </c>
      <c r="B12" s="16" t="s">
        <v>117</v>
      </c>
      <c r="C12" s="16" t="s">
        <v>118</v>
      </c>
      <c r="D12" s="16" t="s">
        <v>56</v>
      </c>
      <c r="E12" s="16" t="s">
        <v>8</v>
      </c>
      <c r="F12" s="42">
        <v>39888</v>
      </c>
      <c r="G12" s="17" t="s">
        <v>16</v>
      </c>
      <c r="H12" s="17" t="s">
        <v>54</v>
      </c>
      <c r="I12" s="16" t="s">
        <v>50</v>
      </c>
      <c r="J12" s="16" t="s">
        <v>97</v>
      </c>
      <c r="K12" s="16" t="s">
        <v>15</v>
      </c>
      <c r="L12" s="16">
        <v>15</v>
      </c>
      <c r="M12" s="16" t="s">
        <v>64</v>
      </c>
      <c r="N12" s="12"/>
      <c r="O12" s="12"/>
      <c r="P12" s="12"/>
      <c r="Q12" s="12"/>
      <c r="R12" s="12"/>
      <c r="S12" s="12"/>
      <c r="T12" s="12"/>
      <c r="U12" s="12"/>
    </row>
    <row r="13" spans="1:21" ht="12.75">
      <c r="A13" s="16">
        <v>2</v>
      </c>
      <c r="B13" s="16" t="s">
        <v>84</v>
      </c>
      <c r="C13" s="16" t="s">
        <v>145</v>
      </c>
      <c r="D13" s="16" t="s">
        <v>85</v>
      </c>
      <c r="E13" s="16" t="s">
        <v>7</v>
      </c>
      <c r="F13" s="42">
        <v>39807</v>
      </c>
      <c r="G13" s="17" t="str">
        <f>$G$17</f>
        <v>Российская Федерация</v>
      </c>
      <c r="H13" s="17" t="str">
        <f>$H$12</f>
        <v>не имеются</v>
      </c>
      <c r="I13" s="16" t="str">
        <f>$I$14</f>
        <v>Муниципальное бюджетное образовательное учреждение "Школа-гимназия № 39 им. Крейзера Я.Г" городской округ Республики Крым</v>
      </c>
      <c r="J13" s="16" t="s">
        <v>90</v>
      </c>
      <c r="K13" s="16" t="s">
        <v>15</v>
      </c>
      <c r="L13" s="16">
        <v>13</v>
      </c>
      <c r="M13" s="16" t="s">
        <v>81</v>
      </c>
      <c r="N13" s="12"/>
      <c r="O13" s="12"/>
      <c r="P13" s="12"/>
      <c r="Q13" s="12"/>
      <c r="R13" s="12"/>
      <c r="S13" s="12"/>
      <c r="T13" s="12"/>
      <c r="U13" s="12"/>
    </row>
    <row r="14" spans="1:21" ht="12.75">
      <c r="A14" s="16">
        <v>3</v>
      </c>
      <c r="B14" s="16" t="s">
        <v>119</v>
      </c>
      <c r="C14" s="16" t="s">
        <v>87</v>
      </c>
      <c r="D14" s="16" t="s">
        <v>120</v>
      </c>
      <c r="E14" s="16" t="s">
        <v>8</v>
      </c>
      <c r="F14" s="42">
        <v>39898</v>
      </c>
      <c r="G14" s="17" t="s">
        <v>16</v>
      </c>
      <c r="H14" s="17" t="s">
        <v>54</v>
      </c>
      <c r="I14" s="16" t="s">
        <v>50</v>
      </c>
      <c r="J14" s="16" t="s">
        <v>97</v>
      </c>
      <c r="K14" s="16" t="s">
        <v>15</v>
      </c>
      <c r="L14" s="16">
        <v>10</v>
      </c>
      <c r="M14" s="16" t="str">
        <f>$M$12</f>
        <v>Клесова Людмила Васильевна</v>
      </c>
      <c r="N14" s="12"/>
      <c r="O14" s="12"/>
      <c r="P14" s="12"/>
      <c r="Q14" s="12"/>
      <c r="R14" s="12"/>
      <c r="S14" s="12"/>
      <c r="T14" s="12"/>
      <c r="U14" s="12"/>
    </row>
    <row r="15" spans="1:21" ht="12.75">
      <c r="A15" s="16">
        <v>4</v>
      </c>
      <c r="B15" s="16" t="s">
        <v>146</v>
      </c>
      <c r="C15" s="16" t="s">
        <v>79</v>
      </c>
      <c r="D15" s="16" t="s">
        <v>80</v>
      </c>
      <c r="E15" s="16" t="s">
        <v>7</v>
      </c>
      <c r="F15" s="42">
        <v>39720</v>
      </c>
      <c r="G15" s="17" t="str">
        <f>$G$17</f>
        <v>Российская Федерация</v>
      </c>
      <c r="H15" s="17" t="str">
        <f>$H$12</f>
        <v>не имеются</v>
      </c>
      <c r="I15" s="16" t="str">
        <f>$I$14</f>
        <v>Муниципальное бюджетное образовательное учреждение "Школа-гимназия № 39 им. Крейзера Я.Г" городской округ Республики Крым</v>
      </c>
      <c r="J15" s="16" t="s">
        <v>90</v>
      </c>
      <c r="K15" s="16" t="s">
        <v>15</v>
      </c>
      <c r="L15" s="16">
        <v>9</v>
      </c>
      <c r="M15" s="16" t="str">
        <f>$M$13</f>
        <v>Буравцова Светлана Александровна</v>
      </c>
      <c r="N15" s="12"/>
      <c r="O15" s="12"/>
      <c r="P15" s="12"/>
      <c r="Q15" s="12"/>
      <c r="R15" s="12"/>
      <c r="S15" s="12"/>
      <c r="T15" s="12"/>
      <c r="U15" s="12"/>
    </row>
    <row r="16" spans="1:21" ht="12.75">
      <c r="A16" s="16">
        <v>5</v>
      </c>
      <c r="B16" s="16" t="s">
        <v>121</v>
      </c>
      <c r="C16" s="16" t="s">
        <v>122</v>
      </c>
      <c r="D16" s="16" t="s">
        <v>102</v>
      </c>
      <c r="E16" s="16" t="s">
        <v>8</v>
      </c>
      <c r="F16" s="42">
        <v>39738</v>
      </c>
      <c r="G16" s="17" t="s">
        <v>16</v>
      </c>
      <c r="H16" s="17" t="s">
        <v>54</v>
      </c>
      <c r="I16" s="16" t="s">
        <v>50</v>
      </c>
      <c r="J16" s="16" t="s">
        <v>97</v>
      </c>
      <c r="K16" s="16" t="s">
        <v>15</v>
      </c>
      <c r="L16" s="16">
        <v>9</v>
      </c>
      <c r="M16" s="16" t="str">
        <f>$M$12</f>
        <v>Клесова Людмила Васильевна</v>
      </c>
      <c r="N16" s="12"/>
      <c r="O16" s="12"/>
      <c r="P16" s="12"/>
      <c r="Q16" s="12"/>
      <c r="R16" s="12"/>
      <c r="S16" s="12"/>
      <c r="T16" s="12"/>
      <c r="U16" s="12"/>
    </row>
    <row r="17" spans="1:21" ht="12.75">
      <c r="A17" s="16">
        <v>6</v>
      </c>
      <c r="B17" s="16" t="s">
        <v>147</v>
      </c>
      <c r="C17" s="16" t="s">
        <v>148</v>
      </c>
      <c r="D17" s="16" t="s">
        <v>149</v>
      </c>
      <c r="E17" s="16" t="s">
        <v>7</v>
      </c>
      <c r="F17" s="42">
        <v>39735</v>
      </c>
      <c r="G17" s="17" t="s">
        <v>16</v>
      </c>
      <c r="H17" s="17" t="s">
        <v>54</v>
      </c>
      <c r="I17" s="16" t="s">
        <v>50</v>
      </c>
      <c r="J17" s="16" t="s">
        <v>90</v>
      </c>
      <c r="K17" s="16" t="s">
        <v>15</v>
      </c>
      <c r="L17" s="16">
        <v>8</v>
      </c>
      <c r="M17" s="16" t="str">
        <f>$M$13</f>
        <v>Буравцова Светлана Александровна</v>
      </c>
      <c r="N17" s="12"/>
      <c r="O17" s="12"/>
      <c r="P17" s="12"/>
      <c r="Q17" s="12"/>
      <c r="R17" s="12"/>
      <c r="S17" s="12"/>
      <c r="T17" s="12"/>
      <c r="U17" s="12"/>
    </row>
    <row r="18" spans="1:21" ht="12.75">
      <c r="A18" s="16"/>
      <c r="B18" s="16"/>
      <c r="C18" s="16"/>
      <c r="D18" s="16"/>
      <c r="E18" s="16"/>
      <c r="F18" s="42"/>
      <c r="G18" s="17"/>
      <c r="H18" s="17"/>
      <c r="I18" s="16"/>
      <c r="J18" s="16"/>
      <c r="K18" s="16"/>
      <c r="L18" s="16"/>
      <c r="M18" s="16"/>
      <c r="N18" s="12"/>
      <c r="O18" s="12"/>
      <c r="P18" s="12"/>
      <c r="Q18" s="12"/>
      <c r="R18" s="12"/>
      <c r="S18" s="12"/>
      <c r="T18" s="12"/>
      <c r="U18" s="12"/>
    </row>
    <row r="19" spans="1:21" ht="12.75">
      <c r="A19" s="16"/>
      <c r="B19" s="16"/>
      <c r="C19" s="16"/>
      <c r="D19" s="16"/>
      <c r="E19" s="16"/>
      <c r="F19" s="42"/>
      <c r="G19" s="17"/>
      <c r="H19" s="17"/>
      <c r="I19" s="16"/>
      <c r="J19" s="16"/>
      <c r="K19" s="16"/>
      <c r="L19" s="16"/>
      <c r="M19" s="16"/>
      <c r="N19" s="12"/>
      <c r="O19" s="12"/>
      <c r="P19" s="12"/>
      <c r="Q19" s="12"/>
      <c r="R19" s="12"/>
      <c r="S19" s="12"/>
      <c r="T19" s="12"/>
      <c r="U19" s="12"/>
    </row>
    <row r="20" spans="1:21" ht="12.75">
      <c r="A20" s="16"/>
      <c r="B20" s="16"/>
      <c r="C20" s="16"/>
      <c r="D20" s="16"/>
      <c r="E20" s="16"/>
      <c r="F20" s="42"/>
      <c r="G20" s="17"/>
      <c r="H20" s="17"/>
      <c r="I20" s="16"/>
      <c r="J20" s="16"/>
      <c r="K20" s="16"/>
      <c r="L20" s="16"/>
      <c r="M20" s="16"/>
      <c r="N20" s="12"/>
      <c r="O20" s="12"/>
      <c r="P20" s="12"/>
      <c r="Q20" s="12"/>
      <c r="R20" s="12"/>
      <c r="S20" s="12"/>
      <c r="T20" s="12"/>
      <c r="U20" s="12"/>
    </row>
    <row r="21" spans="1:21" ht="12.75">
      <c r="A21" s="16"/>
      <c r="B21" s="16"/>
      <c r="C21" s="16"/>
      <c r="D21" s="16"/>
      <c r="E21" s="16"/>
      <c r="F21" s="42"/>
      <c r="G21" s="17"/>
      <c r="H21" s="17"/>
      <c r="I21" s="16"/>
      <c r="J21" s="16"/>
      <c r="K21" s="16"/>
      <c r="L21" s="16"/>
      <c r="M21" s="16"/>
      <c r="N21" s="12"/>
      <c r="O21" s="12"/>
      <c r="P21" s="12"/>
      <c r="Q21" s="12"/>
      <c r="R21" s="12"/>
      <c r="S21" s="12"/>
      <c r="T21" s="12"/>
      <c r="U21" s="12"/>
    </row>
    <row r="22" spans="1:21" ht="12.75">
      <c r="A22" s="16"/>
      <c r="B22" s="16"/>
      <c r="C22" s="16"/>
      <c r="D22" s="16"/>
      <c r="E22" s="16"/>
      <c r="F22" s="42"/>
      <c r="G22" s="17"/>
      <c r="H22" s="17"/>
      <c r="I22" s="16"/>
      <c r="J22" s="16"/>
      <c r="K22" s="16"/>
      <c r="L22" s="16"/>
      <c r="M22" s="16"/>
      <c r="N22" s="12"/>
      <c r="O22" s="12"/>
      <c r="P22" s="12"/>
      <c r="Q22" s="12"/>
      <c r="R22" s="12"/>
      <c r="S22" s="12"/>
      <c r="T22" s="12"/>
      <c r="U22" s="12"/>
    </row>
    <row r="23" spans="1:21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5.75">
      <c r="A24" s="12"/>
      <c r="B24" s="46" t="s">
        <v>39</v>
      </c>
      <c r="C24" s="46"/>
      <c r="D24" s="46"/>
      <c r="E24" s="46"/>
      <c r="F24" s="46"/>
      <c r="G24" s="46"/>
      <c r="H24" s="46"/>
      <c r="I24" s="46"/>
      <c r="J24" s="46"/>
      <c r="K24" s="46"/>
      <c r="R24" s="12"/>
      <c r="S24" s="12"/>
      <c r="T24" s="12"/>
      <c r="U24" s="12"/>
    </row>
    <row r="25" spans="1:21" ht="12.75">
      <c r="A25" s="12"/>
      <c r="B25" s="37"/>
      <c r="R25" s="12"/>
      <c r="S25" s="12"/>
      <c r="T25" s="12"/>
      <c r="U25" s="12"/>
    </row>
    <row r="26" spans="1:21" ht="12.75">
      <c r="A26" s="12"/>
      <c r="B26" s="37"/>
      <c r="R26" s="12"/>
      <c r="S26" s="12"/>
      <c r="T26" s="12"/>
      <c r="U26" s="12"/>
    </row>
    <row r="27" spans="1:21" ht="18.75">
      <c r="A27" s="12"/>
      <c r="B27" s="38" t="s">
        <v>40</v>
      </c>
      <c r="D27" s="38" t="s">
        <v>55</v>
      </c>
      <c r="R27" s="12"/>
      <c r="S27" s="12"/>
      <c r="T27" s="12"/>
      <c r="U27" s="12"/>
    </row>
    <row r="28" spans="1:21" ht="12.75">
      <c r="A28" s="12"/>
      <c r="Q28" s="39" t="s">
        <v>42</v>
      </c>
      <c r="R28" s="12"/>
      <c r="S28" s="12"/>
      <c r="T28" s="12"/>
      <c r="U28" s="12"/>
    </row>
    <row r="29" spans="1:21" ht="12.75">
      <c r="A29" s="12"/>
      <c r="B29" s="37"/>
      <c r="R29" s="12"/>
      <c r="S29" s="12"/>
      <c r="T29" s="12"/>
      <c r="U29" s="12"/>
    </row>
    <row r="30" spans="1:21" ht="18.75">
      <c r="A30" s="12"/>
      <c r="B30" s="38" t="s">
        <v>43</v>
      </c>
      <c r="R30" s="12"/>
      <c r="S30" s="12"/>
      <c r="T30" s="12"/>
      <c r="U30" s="12"/>
    </row>
    <row r="31" spans="1:21" ht="12.75">
      <c r="A31" s="12"/>
      <c r="B31" s="40" t="s">
        <v>44</v>
      </c>
      <c r="N31" s="40" t="s">
        <v>45</v>
      </c>
      <c r="P31" s="40" t="s">
        <v>46</v>
      </c>
      <c r="R31" s="12"/>
      <c r="S31" s="12"/>
      <c r="T31" s="12"/>
      <c r="U31" s="12"/>
    </row>
    <row r="32" spans="1:21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</sheetData>
  <sheetProtection/>
  <mergeCells count="6">
    <mergeCell ref="B1:K1"/>
    <mergeCell ref="J2:L2"/>
    <mergeCell ref="J3:L3"/>
    <mergeCell ref="E4:F4"/>
    <mergeCell ref="J4:L4"/>
    <mergeCell ref="B24:K24"/>
  </mergeCells>
  <dataValidations count="3">
    <dataValidation type="list" allowBlank="1" showInputMessage="1" showErrorMessage="1" sqref="K12:K22">
      <formula1>t_type</formula1>
    </dataValidation>
    <dataValidation type="list" allowBlank="1" showInputMessage="1" showErrorMessage="1" sqref="J12:J22">
      <formula1>level</formula1>
    </dataValidation>
    <dataValidation type="list" allowBlank="1" showInputMessage="1" showErrorMessage="1" sqref="E12:E22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K12" sqref="K12"/>
    </sheetView>
  </sheetViews>
  <sheetFormatPr defaultColWidth="9.00390625" defaultRowHeight="12.75"/>
  <cols>
    <col min="2" max="2" width="14.875" style="0" customWidth="1"/>
    <col min="3" max="3" width="15.875" style="0" customWidth="1"/>
    <col min="4" max="4" width="15.375" style="0" customWidth="1"/>
    <col min="6" max="6" width="10.125" style="0" bestFit="1" customWidth="1"/>
    <col min="7" max="7" width="21.125" style="0" customWidth="1"/>
    <col min="8" max="8" width="12.25390625" style="0" customWidth="1"/>
    <col min="9" max="9" width="16.625" style="0" customWidth="1"/>
    <col min="11" max="11" width="15.25390625" style="0" customWidth="1"/>
    <col min="13" max="13" width="35.25390625" style="0" customWidth="1"/>
  </cols>
  <sheetData>
    <row r="1" spans="1:21" ht="15">
      <c r="A1" s="12"/>
      <c r="B1" s="44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36"/>
      <c r="M1" s="12"/>
      <c r="N1" s="12"/>
      <c r="O1" s="12"/>
      <c r="P1" s="12"/>
      <c r="Q1" s="12"/>
      <c r="R1" s="12"/>
      <c r="S1" s="12"/>
      <c r="T1" s="12"/>
      <c r="U1" s="12"/>
    </row>
    <row r="2" spans="1:21" ht="15">
      <c r="A2" s="18" t="s">
        <v>17</v>
      </c>
      <c r="B2" s="18"/>
      <c r="C2" s="18"/>
      <c r="D2" s="18"/>
      <c r="E2" s="18"/>
      <c r="F2" s="18"/>
      <c r="G2" s="18"/>
      <c r="H2" s="18"/>
      <c r="I2" s="33"/>
      <c r="J2" s="48"/>
      <c r="K2" s="48"/>
      <c r="L2" s="48"/>
      <c r="M2" s="18"/>
      <c r="N2" s="18"/>
      <c r="O2" s="18"/>
      <c r="P2" s="18"/>
      <c r="Q2" s="18"/>
      <c r="R2" s="18"/>
      <c r="S2" s="18"/>
      <c r="T2" s="18"/>
      <c r="U2" s="18"/>
    </row>
    <row r="3" spans="1:21" ht="15">
      <c r="A3" s="12"/>
      <c r="B3" s="31" t="s">
        <v>31</v>
      </c>
      <c r="C3" s="23" t="s">
        <v>50</v>
      </c>
      <c r="D3" s="23"/>
      <c r="E3" s="24"/>
      <c r="F3" s="24"/>
      <c r="G3" s="13"/>
      <c r="H3" s="14"/>
      <c r="I3" s="34"/>
      <c r="J3" s="48"/>
      <c r="K3" s="48"/>
      <c r="L3" s="48"/>
      <c r="M3" s="12"/>
      <c r="N3" s="12"/>
      <c r="O3" s="12"/>
      <c r="P3" s="12"/>
      <c r="Q3" s="12"/>
      <c r="R3" s="12"/>
      <c r="S3" s="12"/>
      <c r="T3" s="12"/>
      <c r="U3" s="12"/>
    </row>
    <row r="4" spans="1:21" ht="15">
      <c r="A4" s="12"/>
      <c r="B4" s="22" t="s">
        <v>32</v>
      </c>
      <c r="C4" s="23" t="s">
        <v>51</v>
      </c>
      <c r="D4" s="23"/>
      <c r="E4" s="47"/>
      <c r="F4" s="47"/>
      <c r="G4" s="35"/>
      <c r="H4" s="12"/>
      <c r="I4" s="32"/>
      <c r="J4" s="48"/>
      <c r="K4" s="48"/>
      <c r="L4" s="48"/>
      <c r="M4" s="12"/>
      <c r="N4" s="12"/>
      <c r="O4" s="12"/>
      <c r="P4" s="12"/>
      <c r="Q4" s="12"/>
      <c r="R4" s="12"/>
      <c r="S4" s="12"/>
      <c r="T4" s="12"/>
      <c r="U4" s="12"/>
    </row>
    <row r="5" spans="1:21" ht="12.75">
      <c r="A5" s="12"/>
      <c r="B5" s="22" t="s">
        <v>33</v>
      </c>
      <c r="C5" s="23">
        <v>1</v>
      </c>
      <c r="D5" s="23"/>
      <c r="E5" s="23"/>
      <c r="F5" s="2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2.75">
      <c r="A6" s="12"/>
      <c r="B6" s="22" t="s">
        <v>27</v>
      </c>
      <c r="C6" s="23">
        <v>10</v>
      </c>
      <c r="D6" s="23"/>
      <c r="E6" s="23"/>
      <c r="F6" s="2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12"/>
      <c r="B7" s="22" t="s">
        <v>36</v>
      </c>
      <c r="C7" s="41">
        <v>45212</v>
      </c>
      <c r="D7" s="23"/>
      <c r="E7" s="23"/>
      <c r="F7" s="2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2.75">
      <c r="A8" s="12"/>
      <c r="B8" s="22" t="s">
        <v>37</v>
      </c>
      <c r="C8" s="23"/>
      <c r="D8" s="23"/>
      <c r="E8" s="23"/>
      <c r="F8" s="2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3.5" thickBot="1">
      <c r="A9" s="12"/>
      <c r="B9" s="22" t="s">
        <v>38</v>
      </c>
      <c r="C9" s="23">
        <v>51</v>
      </c>
      <c r="D9" s="23"/>
      <c r="E9" s="23"/>
      <c r="F9" s="23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70.5" customHeight="1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  <c r="N10" s="15"/>
      <c r="O10" s="15"/>
      <c r="P10" s="15"/>
      <c r="Q10" s="15"/>
      <c r="R10" s="15"/>
      <c r="S10" s="15"/>
      <c r="T10" s="15"/>
      <c r="U10" s="15"/>
    </row>
    <row r="11" spans="1:21" ht="48" customHeight="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  <c r="N11" s="12"/>
      <c r="O11" s="12"/>
      <c r="P11" s="12"/>
      <c r="Q11" s="12"/>
      <c r="R11" s="12"/>
      <c r="S11" s="12"/>
      <c r="T11" s="12"/>
      <c r="U11" s="12"/>
    </row>
    <row r="12" spans="1:21" ht="12.75">
      <c r="A12" s="16">
        <v>1</v>
      </c>
      <c r="B12" s="16" t="s">
        <v>86</v>
      </c>
      <c r="C12" s="16" t="s">
        <v>87</v>
      </c>
      <c r="D12" s="16" t="s">
        <v>94</v>
      </c>
      <c r="E12" s="16" t="s">
        <v>8</v>
      </c>
      <c r="F12" s="42" t="e">
        <f>'9 кл'!#REF!</f>
        <v>#REF!</v>
      </c>
      <c r="G12" s="17" t="s">
        <v>16</v>
      </c>
      <c r="H12" s="17" t="s">
        <v>54</v>
      </c>
      <c r="I12" s="16" t="s">
        <v>50</v>
      </c>
      <c r="J12" s="16" t="s">
        <v>100</v>
      </c>
      <c r="K12" s="16" t="s">
        <v>2</v>
      </c>
      <c r="L12" s="16">
        <v>33</v>
      </c>
      <c r="M12" s="16" t="s">
        <v>55</v>
      </c>
      <c r="N12" s="12"/>
      <c r="O12" s="12"/>
      <c r="P12" s="12"/>
      <c r="Q12" s="12"/>
      <c r="R12" s="12"/>
      <c r="S12" s="12"/>
      <c r="T12" s="12"/>
      <c r="U12" s="12"/>
    </row>
    <row r="13" spans="1:21" ht="12.75">
      <c r="A13" s="16">
        <v>2</v>
      </c>
      <c r="B13" s="16"/>
      <c r="C13" s="16"/>
      <c r="D13" s="16"/>
      <c r="E13" s="16"/>
      <c r="F13" s="42"/>
      <c r="G13" s="17"/>
      <c r="H13" s="17"/>
      <c r="I13" s="16"/>
      <c r="J13" s="16"/>
      <c r="K13" s="16"/>
      <c r="L13" s="16"/>
      <c r="M13" s="16"/>
      <c r="N13" s="12"/>
      <c r="O13" s="12"/>
      <c r="P13" s="12"/>
      <c r="Q13" s="12"/>
      <c r="R13" s="12"/>
      <c r="S13" s="12"/>
      <c r="T13" s="12"/>
      <c r="U13" s="12"/>
    </row>
    <row r="14" spans="1:21" ht="12.75">
      <c r="A14" s="16">
        <v>3</v>
      </c>
      <c r="B14" s="16"/>
      <c r="C14" s="16"/>
      <c r="D14" s="16"/>
      <c r="E14" s="16"/>
      <c r="F14" s="42"/>
      <c r="G14" s="17"/>
      <c r="H14" s="17"/>
      <c r="I14" s="16"/>
      <c r="J14" s="16"/>
      <c r="K14" s="16"/>
      <c r="L14" s="16"/>
      <c r="M14" s="16"/>
      <c r="N14" s="12"/>
      <c r="O14" s="12"/>
      <c r="P14" s="12"/>
      <c r="Q14" s="12"/>
      <c r="R14" s="12"/>
      <c r="S14" s="12"/>
      <c r="T14" s="12"/>
      <c r="U14" s="12"/>
    </row>
    <row r="15" spans="1:21" ht="12.75">
      <c r="A15" s="16">
        <v>4</v>
      </c>
      <c r="B15" s="16"/>
      <c r="C15" s="16"/>
      <c r="D15" s="16"/>
      <c r="E15" s="16"/>
      <c r="F15" s="42"/>
      <c r="G15" s="17"/>
      <c r="H15" s="17"/>
      <c r="I15" s="16"/>
      <c r="J15" s="16"/>
      <c r="K15" s="16"/>
      <c r="L15" s="16"/>
      <c r="M15" s="16"/>
      <c r="N15" s="12"/>
      <c r="O15" s="12"/>
      <c r="P15" s="12"/>
      <c r="Q15" s="12"/>
      <c r="R15" s="12"/>
      <c r="S15" s="12"/>
      <c r="T15" s="12"/>
      <c r="U15" s="12"/>
    </row>
    <row r="16" spans="1:21" ht="12.75">
      <c r="A16" s="16"/>
      <c r="B16" s="16"/>
      <c r="C16" s="16"/>
      <c r="D16" s="16"/>
      <c r="E16" s="16"/>
      <c r="F16" s="16"/>
      <c r="G16" s="17"/>
      <c r="H16" s="17"/>
      <c r="I16" s="16"/>
      <c r="J16" s="16"/>
      <c r="K16" s="16"/>
      <c r="L16" s="16"/>
      <c r="M16" s="16"/>
      <c r="N16" s="12"/>
      <c r="O16" s="12"/>
      <c r="P16" s="12"/>
      <c r="Q16" s="12"/>
      <c r="R16" s="12"/>
      <c r="S16" s="12"/>
      <c r="T16" s="12"/>
      <c r="U16" s="12"/>
    </row>
    <row r="17" spans="1:21" ht="12.75">
      <c r="A17" s="16"/>
      <c r="B17" s="16"/>
      <c r="C17" s="16"/>
      <c r="D17" s="16"/>
      <c r="E17" s="16"/>
      <c r="F17" s="16"/>
      <c r="G17" s="17"/>
      <c r="H17" s="17"/>
      <c r="I17" s="16"/>
      <c r="J17" s="16"/>
      <c r="K17" s="16"/>
      <c r="L17" s="16"/>
      <c r="M17" s="16"/>
      <c r="N17" s="12"/>
      <c r="O17" s="12"/>
      <c r="P17" s="12"/>
      <c r="Q17" s="12"/>
      <c r="R17" s="12"/>
      <c r="S17" s="12"/>
      <c r="T17" s="12"/>
      <c r="U17" s="12"/>
    </row>
    <row r="18" spans="1:21" ht="12.75">
      <c r="A18" s="16"/>
      <c r="B18" s="16"/>
      <c r="C18" s="16"/>
      <c r="D18" s="16"/>
      <c r="E18" s="16"/>
      <c r="F18" s="16"/>
      <c r="G18" s="17"/>
      <c r="H18" s="17"/>
      <c r="I18" s="16"/>
      <c r="J18" s="16"/>
      <c r="K18" s="16"/>
      <c r="L18" s="16"/>
      <c r="M18" s="16"/>
      <c r="N18" s="12"/>
      <c r="O18" s="12"/>
      <c r="P18" s="12"/>
      <c r="Q18" s="12"/>
      <c r="R18" s="12"/>
      <c r="S18" s="12"/>
      <c r="T18" s="12"/>
      <c r="U18" s="12"/>
    </row>
    <row r="19" spans="1:21" ht="12.75">
      <c r="A19" s="16"/>
      <c r="B19" s="16"/>
      <c r="C19" s="16"/>
      <c r="D19" s="16"/>
      <c r="E19" s="16"/>
      <c r="F19" s="16"/>
      <c r="G19" s="17"/>
      <c r="H19" s="17"/>
      <c r="I19" s="16"/>
      <c r="J19" s="16"/>
      <c r="K19" s="16"/>
      <c r="L19" s="16"/>
      <c r="M19" s="16"/>
      <c r="N19" s="12"/>
      <c r="O19" s="12"/>
      <c r="P19" s="12"/>
      <c r="Q19" s="12"/>
      <c r="R19" s="12"/>
      <c r="S19" s="12"/>
      <c r="T19" s="12"/>
      <c r="U19" s="12"/>
    </row>
    <row r="20" spans="1:21" ht="12.75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  <c r="N20" s="12"/>
      <c r="O20" s="12"/>
      <c r="P20" s="12"/>
      <c r="Q20" s="12"/>
      <c r="R20" s="12"/>
      <c r="S20" s="12"/>
      <c r="T20" s="12"/>
      <c r="U20" s="12"/>
    </row>
    <row r="21" spans="1:21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5.75">
      <c r="A22" s="12"/>
      <c r="B22" s="46" t="s">
        <v>39</v>
      </c>
      <c r="C22" s="46"/>
      <c r="D22" s="46"/>
      <c r="E22" s="46"/>
      <c r="F22" s="46"/>
      <c r="G22" s="46"/>
      <c r="H22" s="46"/>
      <c r="I22" s="46"/>
      <c r="J22" s="46"/>
      <c r="K22" s="46"/>
      <c r="R22" s="12"/>
      <c r="S22" s="12"/>
      <c r="T22" s="12"/>
      <c r="U22" s="12"/>
    </row>
    <row r="23" spans="1:21" ht="12.75">
      <c r="A23" s="12"/>
      <c r="B23" s="37"/>
      <c r="R23" s="12"/>
      <c r="S23" s="12"/>
      <c r="T23" s="12"/>
      <c r="U23" s="12"/>
    </row>
    <row r="24" spans="1:21" ht="12.75">
      <c r="A24" s="12"/>
      <c r="B24" s="37"/>
      <c r="R24" s="12"/>
      <c r="S24" s="12"/>
      <c r="T24" s="12"/>
      <c r="U24" s="12"/>
    </row>
    <row r="25" spans="1:21" ht="18.75">
      <c r="A25" s="12"/>
      <c r="B25" s="38" t="s">
        <v>40</v>
      </c>
      <c r="D25" s="38" t="s">
        <v>55</v>
      </c>
      <c r="R25" s="12"/>
      <c r="S25" s="12"/>
      <c r="T25" s="12"/>
      <c r="U25" s="12"/>
    </row>
    <row r="26" spans="1:21" ht="12.75">
      <c r="A26" s="12"/>
      <c r="Q26" s="39" t="s">
        <v>42</v>
      </c>
      <c r="R26" s="12"/>
      <c r="S26" s="12"/>
      <c r="T26" s="12"/>
      <c r="U26" s="12"/>
    </row>
    <row r="27" spans="1:21" ht="12.75">
      <c r="A27" s="12"/>
      <c r="B27" s="37"/>
      <c r="R27" s="12"/>
      <c r="S27" s="12"/>
      <c r="T27" s="12"/>
      <c r="U27" s="12"/>
    </row>
    <row r="28" spans="1:21" ht="18.75">
      <c r="A28" s="12"/>
      <c r="B28" s="38" t="s">
        <v>43</v>
      </c>
      <c r="R28" s="12"/>
      <c r="S28" s="12"/>
      <c r="T28" s="12"/>
      <c r="U28" s="12"/>
    </row>
    <row r="29" spans="1:21" ht="12.75">
      <c r="A29" s="12"/>
      <c r="B29" s="40" t="s">
        <v>44</v>
      </c>
      <c r="N29" s="40" t="s">
        <v>45</v>
      </c>
      <c r="P29" s="40" t="s">
        <v>46</v>
      </c>
      <c r="R29" s="12"/>
      <c r="S29" s="12"/>
      <c r="T29" s="12"/>
      <c r="U29" s="12"/>
    </row>
    <row r="30" spans="1:21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</sheetData>
  <sheetProtection/>
  <mergeCells count="6">
    <mergeCell ref="B1:K1"/>
    <mergeCell ref="J2:L2"/>
    <mergeCell ref="J3:L3"/>
    <mergeCell ref="E4:F4"/>
    <mergeCell ref="J4:L4"/>
    <mergeCell ref="B22:K22"/>
  </mergeCells>
  <dataValidations count="3">
    <dataValidation type="list" allowBlank="1" showInputMessage="1" showErrorMessage="1" sqref="K12:K20">
      <formula1>t_type</formula1>
    </dataValidation>
    <dataValidation type="list" allowBlank="1" showInputMessage="1" showErrorMessage="1" sqref="J12:J20">
      <formula1>level</formula1>
    </dataValidation>
    <dataValidation type="list" allowBlank="1" showInputMessage="1" showErrorMessage="1" sqref="E12:E2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K15" sqref="K15"/>
    </sheetView>
  </sheetViews>
  <sheetFormatPr defaultColWidth="9.00390625" defaultRowHeight="12.75"/>
  <cols>
    <col min="2" max="2" width="18.00390625" style="0" customWidth="1"/>
    <col min="3" max="3" width="16.25390625" style="0" customWidth="1"/>
    <col min="4" max="4" width="15.875" style="0" customWidth="1"/>
    <col min="6" max="6" width="11.75390625" style="0" customWidth="1"/>
    <col min="7" max="7" width="15.25390625" style="0" customWidth="1"/>
    <col min="8" max="8" width="16.75390625" style="0" customWidth="1"/>
    <col min="9" max="9" width="19.75390625" style="0" customWidth="1"/>
    <col min="11" max="11" width="15.125" style="0" customWidth="1"/>
    <col min="13" max="13" width="30.75390625" style="0" customWidth="1"/>
  </cols>
  <sheetData>
    <row r="1" spans="1:21" ht="15">
      <c r="A1" s="12"/>
      <c r="B1" s="44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36"/>
      <c r="M1" s="12"/>
      <c r="N1" s="12"/>
      <c r="O1" s="12"/>
      <c r="P1" s="12"/>
      <c r="Q1" s="12"/>
      <c r="R1" s="12"/>
      <c r="S1" s="12"/>
      <c r="T1" s="12"/>
      <c r="U1" s="12"/>
    </row>
    <row r="2" spans="1:21" ht="15">
      <c r="A2" s="18" t="s">
        <v>17</v>
      </c>
      <c r="B2" s="18"/>
      <c r="C2" s="18"/>
      <c r="D2" s="18"/>
      <c r="E2" s="18"/>
      <c r="F2" s="18"/>
      <c r="G2" s="18"/>
      <c r="H2" s="18"/>
      <c r="I2" s="33"/>
      <c r="J2" s="48"/>
      <c r="K2" s="48"/>
      <c r="L2" s="48"/>
      <c r="M2" s="18"/>
      <c r="N2" s="18"/>
      <c r="O2" s="18"/>
      <c r="P2" s="18"/>
      <c r="Q2" s="18"/>
      <c r="R2" s="18"/>
      <c r="S2" s="18"/>
      <c r="T2" s="18"/>
      <c r="U2" s="18"/>
    </row>
    <row r="3" spans="1:21" ht="15">
      <c r="A3" s="12"/>
      <c r="B3" s="31" t="s">
        <v>31</v>
      </c>
      <c r="C3" s="23" t="s">
        <v>50</v>
      </c>
      <c r="D3" s="23"/>
      <c r="E3" s="24"/>
      <c r="F3" s="24"/>
      <c r="G3" s="13"/>
      <c r="H3" s="14"/>
      <c r="I3" s="34"/>
      <c r="J3" s="48"/>
      <c r="K3" s="48"/>
      <c r="L3" s="48"/>
      <c r="M3" s="12"/>
      <c r="N3" s="12"/>
      <c r="O3" s="12"/>
      <c r="P3" s="12"/>
      <c r="Q3" s="12"/>
      <c r="R3" s="12"/>
      <c r="S3" s="12"/>
      <c r="T3" s="12"/>
      <c r="U3" s="12"/>
    </row>
    <row r="4" spans="1:21" ht="15">
      <c r="A4" s="12"/>
      <c r="B4" s="22" t="s">
        <v>32</v>
      </c>
      <c r="C4" s="23" t="s">
        <v>51</v>
      </c>
      <c r="D4" s="23"/>
      <c r="E4" s="47"/>
      <c r="F4" s="47"/>
      <c r="G4" s="35"/>
      <c r="H4" s="12"/>
      <c r="I4" s="32"/>
      <c r="J4" s="48"/>
      <c r="K4" s="48"/>
      <c r="L4" s="48"/>
      <c r="M4" s="12"/>
      <c r="N4" s="12"/>
      <c r="O4" s="12"/>
      <c r="P4" s="12"/>
      <c r="Q4" s="12"/>
      <c r="R4" s="12"/>
      <c r="S4" s="12"/>
      <c r="T4" s="12"/>
      <c r="U4" s="12"/>
    </row>
    <row r="5" spans="1:21" ht="12.75">
      <c r="A5" s="12"/>
      <c r="B5" s="22" t="s">
        <v>33</v>
      </c>
      <c r="C5" s="23">
        <v>5</v>
      </c>
      <c r="D5" s="23"/>
      <c r="E5" s="23"/>
      <c r="F5" s="2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2.75">
      <c r="A6" s="12"/>
      <c r="B6" s="22" t="s">
        <v>27</v>
      </c>
      <c r="C6" s="23">
        <v>11</v>
      </c>
      <c r="D6" s="23"/>
      <c r="E6" s="23"/>
      <c r="F6" s="2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12"/>
      <c r="B7" s="22" t="s">
        <v>36</v>
      </c>
      <c r="C7" s="41">
        <v>45212</v>
      </c>
      <c r="D7" s="23"/>
      <c r="E7" s="23"/>
      <c r="F7" s="2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2.75">
      <c r="A8" s="12"/>
      <c r="B8" s="22" t="s">
        <v>37</v>
      </c>
      <c r="C8" s="23"/>
      <c r="D8" s="23"/>
      <c r="E8" s="23"/>
      <c r="F8" s="2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3.5" thickBot="1">
      <c r="A9" s="12"/>
      <c r="B9" s="22" t="s">
        <v>38</v>
      </c>
      <c r="C9" s="23">
        <v>51</v>
      </c>
      <c r="D9" s="23"/>
      <c r="E9" s="23"/>
      <c r="F9" s="23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93" customHeight="1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  <c r="N10" s="15"/>
      <c r="O10" s="15"/>
      <c r="P10" s="15"/>
      <c r="Q10" s="15"/>
      <c r="R10" s="15"/>
      <c r="S10" s="15"/>
      <c r="T10" s="15"/>
      <c r="U10" s="15"/>
    </row>
    <row r="11" spans="1:21" ht="71.25" customHeight="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  <c r="N11" s="12"/>
      <c r="O11" s="12"/>
      <c r="P11" s="12"/>
      <c r="Q11" s="12"/>
      <c r="R11" s="12"/>
      <c r="S11" s="12"/>
      <c r="T11" s="12"/>
      <c r="U11" s="12"/>
    </row>
    <row r="12" spans="1:21" ht="12.75">
      <c r="A12" s="16">
        <v>1</v>
      </c>
      <c r="B12" s="16" t="s">
        <v>164</v>
      </c>
      <c r="C12" s="16" t="s">
        <v>82</v>
      </c>
      <c r="D12" s="16" t="s">
        <v>53</v>
      </c>
      <c r="E12" s="16" t="s">
        <v>8</v>
      </c>
      <c r="F12" s="42">
        <v>39416</v>
      </c>
      <c r="G12" s="17" t="s">
        <v>16</v>
      </c>
      <c r="H12" s="17" t="s">
        <v>54</v>
      </c>
      <c r="I12" s="16" t="s">
        <v>50</v>
      </c>
      <c r="J12" s="16" t="s">
        <v>99</v>
      </c>
      <c r="K12" s="16" t="s">
        <v>2</v>
      </c>
      <c r="L12" s="16">
        <v>47</v>
      </c>
      <c r="M12" s="16" t="s">
        <v>95</v>
      </c>
      <c r="N12" s="12"/>
      <c r="O12" s="12"/>
      <c r="P12" s="12"/>
      <c r="Q12" s="12"/>
      <c r="R12" s="12"/>
      <c r="S12" s="12"/>
      <c r="T12" s="12"/>
      <c r="U12" s="12"/>
    </row>
    <row r="13" spans="1:21" ht="12.75">
      <c r="A13" s="16">
        <v>2</v>
      </c>
      <c r="B13" s="16" t="s">
        <v>165</v>
      </c>
      <c r="C13" s="16" t="s">
        <v>65</v>
      </c>
      <c r="D13" s="16" t="s">
        <v>166</v>
      </c>
      <c r="E13" s="16" t="s">
        <v>8</v>
      </c>
      <c r="F13" s="42">
        <v>39197</v>
      </c>
      <c r="G13" s="17" t="s">
        <v>16</v>
      </c>
      <c r="H13" s="17" t="s">
        <v>54</v>
      </c>
      <c r="I13" s="16" t="s">
        <v>50</v>
      </c>
      <c r="J13" s="16" t="s">
        <v>99</v>
      </c>
      <c r="K13" s="16" t="s">
        <v>2</v>
      </c>
      <c r="L13" s="16">
        <v>47</v>
      </c>
      <c r="M13" s="16" t="str">
        <f>$M$12</f>
        <v>Бондарева Наталья Васильевна</v>
      </c>
      <c r="N13" s="12"/>
      <c r="O13" s="12"/>
      <c r="P13" s="12"/>
      <c r="Q13" s="12"/>
      <c r="R13" s="12"/>
      <c r="S13" s="12"/>
      <c r="T13" s="12"/>
      <c r="U13" s="12"/>
    </row>
    <row r="14" spans="1:21" ht="12.75">
      <c r="A14" s="16">
        <v>3</v>
      </c>
      <c r="B14" s="16" t="s">
        <v>167</v>
      </c>
      <c r="C14" s="16" t="s">
        <v>52</v>
      </c>
      <c r="D14" s="16" t="s">
        <v>78</v>
      </c>
      <c r="E14" s="16" t="s">
        <v>8</v>
      </c>
      <c r="F14" s="42">
        <v>39354</v>
      </c>
      <c r="G14" s="17" t="str">
        <f>G12</f>
        <v>Российская Федерация</v>
      </c>
      <c r="H14" s="17" t="str">
        <f>H12</f>
        <v>не имеются</v>
      </c>
      <c r="I14" s="16" t="str">
        <f>I12</f>
        <v>Муниципальное бюджетное образовательное учреждение "Школа-гимназия № 39 им. Крейзера Я.Г" городской округ Республики Крым</v>
      </c>
      <c r="J14" s="16" t="str">
        <f>J12</f>
        <v>11-Б</v>
      </c>
      <c r="K14" s="16" t="s">
        <v>15</v>
      </c>
      <c r="L14" s="16">
        <v>46</v>
      </c>
      <c r="M14" s="16" t="str">
        <f>$M$12</f>
        <v>Бондарева Наталья Васильевна</v>
      </c>
      <c r="N14" s="12"/>
      <c r="O14" s="12"/>
      <c r="P14" s="12"/>
      <c r="Q14" s="12"/>
      <c r="R14" s="12"/>
      <c r="S14" s="12"/>
      <c r="T14" s="12"/>
      <c r="U14" s="12"/>
    </row>
    <row r="15" spans="1:21" ht="12.75">
      <c r="A15" s="16">
        <v>4</v>
      </c>
      <c r="B15" s="16" t="s">
        <v>168</v>
      </c>
      <c r="C15" s="16" t="s">
        <v>57</v>
      </c>
      <c r="D15" s="16" t="s">
        <v>169</v>
      </c>
      <c r="E15" s="16" t="s">
        <v>8</v>
      </c>
      <c r="F15" s="42">
        <v>39086</v>
      </c>
      <c r="G15" s="17" t="s">
        <v>16</v>
      </c>
      <c r="H15" s="17" t="s">
        <v>54</v>
      </c>
      <c r="I15" s="16" t="s">
        <v>50</v>
      </c>
      <c r="J15" s="16" t="s">
        <v>99</v>
      </c>
      <c r="K15" s="16" t="s">
        <v>15</v>
      </c>
      <c r="L15" s="16">
        <v>39</v>
      </c>
      <c r="M15" s="16" t="str">
        <f>$M$12</f>
        <v>Бондарева Наталья Васильевна</v>
      </c>
      <c r="N15" s="12"/>
      <c r="O15" s="12"/>
      <c r="P15" s="12"/>
      <c r="Q15" s="12"/>
      <c r="R15" s="12"/>
      <c r="S15" s="12"/>
      <c r="T15" s="12"/>
      <c r="U15" s="12"/>
    </row>
    <row r="16" spans="1:21" ht="12.75">
      <c r="A16" s="16">
        <v>5</v>
      </c>
      <c r="B16" s="16" t="s">
        <v>170</v>
      </c>
      <c r="C16" s="16" t="s">
        <v>171</v>
      </c>
      <c r="D16" s="16" t="s">
        <v>88</v>
      </c>
      <c r="E16" s="16" t="s">
        <v>7</v>
      </c>
      <c r="F16" s="42">
        <v>39361</v>
      </c>
      <c r="G16" s="17" t="s">
        <v>16</v>
      </c>
      <c r="H16" s="17" t="s">
        <v>54</v>
      </c>
      <c r="I16" s="16" t="s">
        <v>50</v>
      </c>
      <c r="J16" s="16" t="s">
        <v>99</v>
      </c>
      <c r="K16" s="16" t="s">
        <v>15</v>
      </c>
      <c r="L16" s="16">
        <v>14</v>
      </c>
      <c r="M16" s="16" t="str">
        <f>$M$12</f>
        <v>Бондарева Наталья Васильевна</v>
      </c>
      <c r="N16" s="12"/>
      <c r="O16" s="12"/>
      <c r="P16" s="12"/>
      <c r="Q16" s="12"/>
      <c r="R16" s="12"/>
      <c r="S16" s="12"/>
      <c r="T16" s="12"/>
      <c r="U16" s="12"/>
    </row>
    <row r="17" spans="1:21" ht="12.75">
      <c r="A17" s="16"/>
      <c r="B17" s="16"/>
      <c r="C17" s="16"/>
      <c r="D17" s="16"/>
      <c r="E17" s="16"/>
      <c r="F17" s="42"/>
      <c r="G17" s="17"/>
      <c r="H17" s="17"/>
      <c r="I17" s="16"/>
      <c r="J17" s="16"/>
      <c r="K17" s="16"/>
      <c r="L17" s="16"/>
      <c r="M17" s="16"/>
      <c r="N17" s="12"/>
      <c r="O17" s="12"/>
      <c r="P17" s="12"/>
      <c r="Q17" s="12"/>
      <c r="R17" s="12"/>
      <c r="S17" s="12"/>
      <c r="T17" s="12"/>
      <c r="U17" s="12"/>
    </row>
    <row r="18" spans="1:21" ht="12.75">
      <c r="A18" s="16"/>
      <c r="B18" s="16"/>
      <c r="C18" s="16"/>
      <c r="D18" s="16"/>
      <c r="E18" s="16"/>
      <c r="F18" s="42"/>
      <c r="G18" s="17"/>
      <c r="H18" s="17"/>
      <c r="I18" s="16"/>
      <c r="J18" s="16"/>
      <c r="K18" s="16"/>
      <c r="L18" s="16"/>
      <c r="M18" s="16"/>
      <c r="N18" s="12"/>
      <c r="O18" s="12"/>
      <c r="P18" s="12"/>
      <c r="Q18" s="12"/>
      <c r="R18" s="12"/>
      <c r="S18" s="12"/>
      <c r="T18" s="12"/>
      <c r="U18" s="12"/>
    </row>
    <row r="19" spans="1:21" ht="12.75">
      <c r="A19" s="16"/>
      <c r="B19" s="16"/>
      <c r="C19" s="16"/>
      <c r="D19" s="16"/>
      <c r="E19" s="16"/>
      <c r="F19" s="42"/>
      <c r="G19" s="17"/>
      <c r="H19" s="17"/>
      <c r="I19" s="16"/>
      <c r="J19" s="16"/>
      <c r="K19" s="16"/>
      <c r="L19" s="43"/>
      <c r="M19" s="16"/>
      <c r="N19" s="12"/>
      <c r="O19" s="12"/>
      <c r="P19" s="12"/>
      <c r="Q19" s="12"/>
      <c r="R19" s="12"/>
      <c r="S19" s="12"/>
      <c r="T19" s="12"/>
      <c r="U19" s="12"/>
    </row>
    <row r="20" spans="1:21" ht="12.75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  <c r="N20" s="12"/>
      <c r="O20" s="12"/>
      <c r="P20" s="12"/>
      <c r="Q20" s="12"/>
      <c r="R20" s="12"/>
      <c r="S20" s="12"/>
      <c r="T20" s="12"/>
      <c r="U20" s="12"/>
    </row>
    <row r="21" spans="1:21" ht="12.75">
      <c r="A21" s="16"/>
      <c r="B21" s="16"/>
      <c r="C21" s="16"/>
      <c r="D21" s="16"/>
      <c r="E21" s="16"/>
      <c r="F21" s="16"/>
      <c r="G21" s="17"/>
      <c r="H21" s="17"/>
      <c r="I21" s="16"/>
      <c r="J21" s="16"/>
      <c r="K21" s="16"/>
      <c r="L21" s="16"/>
      <c r="M21" s="16"/>
      <c r="N21" s="12"/>
      <c r="O21" s="12"/>
      <c r="P21" s="12"/>
      <c r="Q21" s="12"/>
      <c r="R21" s="12"/>
      <c r="S21" s="12"/>
      <c r="T21" s="12"/>
      <c r="U21" s="12"/>
    </row>
    <row r="22" spans="1:21" ht="12.75">
      <c r="A22" s="16"/>
      <c r="B22" s="16"/>
      <c r="C22" s="16"/>
      <c r="D22" s="16"/>
      <c r="E22" s="16"/>
      <c r="F22" s="16"/>
      <c r="G22" s="17"/>
      <c r="H22" s="17"/>
      <c r="I22" s="16"/>
      <c r="J22" s="16"/>
      <c r="K22" s="16"/>
      <c r="L22" s="16"/>
      <c r="M22" s="16"/>
      <c r="N22" s="12"/>
      <c r="O22" s="12"/>
      <c r="P22" s="12"/>
      <c r="Q22" s="12"/>
      <c r="R22" s="12"/>
      <c r="S22" s="12"/>
      <c r="T22" s="12"/>
      <c r="U22" s="12"/>
    </row>
    <row r="23" spans="1:21" ht="12.75">
      <c r="A23" s="16"/>
      <c r="B23" s="16"/>
      <c r="C23" s="16"/>
      <c r="D23" s="16"/>
      <c r="E23" s="16"/>
      <c r="F23" s="16"/>
      <c r="G23" s="17"/>
      <c r="H23" s="17"/>
      <c r="I23" s="16"/>
      <c r="J23" s="16"/>
      <c r="K23" s="16"/>
      <c r="L23" s="16"/>
      <c r="M23" s="16"/>
      <c r="N23" s="12"/>
      <c r="O23" s="12"/>
      <c r="P23" s="12"/>
      <c r="Q23" s="12"/>
      <c r="R23" s="12"/>
      <c r="S23" s="12"/>
      <c r="T23" s="12"/>
      <c r="U23" s="12"/>
    </row>
    <row r="24" spans="1:21" ht="12.75">
      <c r="A24" s="16"/>
      <c r="B24" s="16"/>
      <c r="C24" s="16"/>
      <c r="D24" s="16"/>
      <c r="E24" s="16"/>
      <c r="F24" s="16"/>
      <c r="G24" s="17"/>
      <c r="H24" s="17"/>
      <c r="I24" s="16"/>
      <c r="J24" s="16"/>
      <c r="K24" s="16"/>
      <c r="L24" s="16"/>
      <c r="M24" s="16"/>
      <c r="N24" s="12"/>
      <c r="O24" s="12"/>
      <c r="P24" s="12"/>
      <c r="Q24" s="12"/>
      <c r="R24" s="12"/>
      <c r="S24" s="12"/>
      <c r="T24" s="12"/>
      <c r="U24" s="12"/>
    </row>
    <row r="25" spans="1:21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5.75">
      <c r="A26" s="12"/>
      <c r="B26" s="46" t="s">
        <v>39</v>
      </c>
      <c r="C26" s="46"/>
      <c r="D26" s="46"/>
      <c r="E26" s="46"/>
      <c r="F26" s="46"/>
      <c r="G26" s="46"/>
      <c r="H26" s="46"/>
      <c r="I26" s="46"/>
      <c r="J26" s="46"/>
      <c r="K26" s="46"/>
      <c r="R26" s="12"/>
      <c r="S26" s="12"/>
      <c r="T26" s="12"/>
      <c r="U26" s="12"/>
    </row>
    <row r="27" spans="1:21" ht="12.75">
      <c r="A27" s="12"/>
      <c r="B27" s="37"/>
      <c r="R27" s="12"/>
      <c r="S27" s="12"/>
      <c r="T27" s="12"/>
      <c r="U27" s="12"/>
    </row>
    <row r="28" spans="1:21" ht="12.75">
      <c r="A28" s="12"/>
      <c r="B28" s="37"/>
      <c r="R28" s="12"/>
      <c r="S28" s="12"/>
      <c r="T28" s="12"/>
      <c r="U28" s="12"/>
    </row>
    <row r="29" spans="1:21" ht="18.75">
      <c r="A29" s="12"/>
      <c r="B29" s="38" t="s">
        <v>40</v>
      </c>
      <c r="D29" s="38" t="s">
        <v>41</v>
      </c>
      <c r="E29" t="s">
        <v>55</v>
      </c>
      <c r="R29" s="12"/>
      <c r="S29" s="12"/>
      <c r="T29" s="12"/>
      <c r="U29" s="12"/>
    </row>
    <row r="30" spans="1:21" ht="12.75">
      <c r="A30" s="12"/>
      <c r="Q30" s="39" t="s">
        <v>42</v>
      </c>
      <c r="R30" s="12"/>
      <c r="S30" s="12"/>
      <c r="T30" s="12"/>
      <c r="U30" s="12"/>
    </row>
    <row r="31" spans="1:21" ht="12.75">
      <c r="A31" s="12"/>
      <c r="B31" s="37"/>
      <c r="R31" s="12"/>
      <c r="S31" s="12"/>
      <c r="T31" s="12"/>
      <c r="U31" s="12"/>
    </row>
    <row r="32" spans="1:21" ht="18.75">
      <c r="A32" s="12"/>
      <c r="B32" s="38" t="s">
        <v>43</v>
      </c>
      <c r="R32" s="12"/>
      <c r="S32" s="12"/>
      <c r="T32" s="12"/>
      <c r="U32" s="12"/>
    </row>
    <row r="33" spans="1:21" ht="12.75">
      <c r="A33" s="12"/>
      <c r="B33" s="40" t="s">
        <v>44</v>
      </c>
      <c r="N33" s="40" t="s">
        <v>45</v>
      </c>
      <c r="P33" s="40" t="s">
        <v>46</v>
      </c>
      <c r="R33" s="12"/>
      <c r="S33" s="12"/>
      <c r="T33" s="12"/>
      <c r="U33" s="12"/>
    </row>
    <row r="34" spans="1:2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</sheetData>
  <sheetProtection/>
  <mergeCells count="6">
    <mergeCell ref="B1:K1"/>
    <mergeCell ref="J2:L2"/>
    <mergeCell ref="J3:L3"/>
    <mergeCell ref="E4:F4"/>
    <mergeCell ref="J4:L4"/>
    <mergeCell ref="B26:K26"/>
  </mergeCells>
  <dataValidations count="3">
    <dataValidation type="list" allowBlank="1" showInputMessage="1" showErrorMessage="1" sqref="K12:K24">
      <formula1>t_type</formula1>
    </dataValidation>
    <dataValidation type="list" allowBlank="1" showInputMessage="1" showErrorMessage="1" sqref="J12:J24">
      <formula1>level</formula1>
    </dataValidation>
    <dataValidation type="list" allowBlank="1" showInputMessage="1" showErrorMessage="1" sqref="E12:E24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ГСВ</cp:lastModifiedBy>
  <cp:lastPrinted>2015-08-26T06:35:59Z</cp:lastPrinted>
  <dcterms:created xsi:type="dcterms:W3CDTF">2011-01-26T13:35:26Z</dcterms:created>
  <dcterms:modified xsi:type="dcterms:W3CDTF">2023-10-23T06:44:29Z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